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920" yWindow="-180" windowWidth="29040" windowHeight="15720"/>
  </bookViews>
  <sheets>
    <sheet name="PIAS 1. 2025-2026" sheetId="1" r:id="rId1"/>
  </sheets>
  <calcPr calcId="144525"/>
</workbook>
</file>

<file path=xl/calcChain.xml><?xml version="1.0" encoding="utf-8"?>
<calcChain xmlns="http://schemas.openxmlformats.org/spreadsheetml/2006/main">
  <c r="V87" i="1" l="1"/>
  <c r="P102" i="1"/>
</calcChain>
</file>

<file path=xl/sharedStrings.xml><?xml version="1.0" encoding="utf-8"?>
<sst xmlns="http://schemas.openxmlformats.org/spreadsheetml/2006/main" count="402" uniqueCount="274">
  <si>
    <t>I PLAN DE INFANCIA Y ADOLESCENCIA DE SUANCES 2025/2030</t>
  </si>
  <si>
    <t>JUNIO</t>
  </si>
  <si>
    <t>AGOSTO</t>
  </si>
  <si>
    <t>SEPTIEMBRE</t>
  </si>
  <si>
    <t>OCTUBRE</t>
  </si>
  <si>
    <t>NOVIEMBRE</t>
  </si>
  <si>
    <t>DICIEMBRE</t>
  </si>
  <si>
    <t xml:space="preserve">FEBRERO </t>
  </si>
  <si>
    <t>MARZO</t>
  </si>
  <si>
    <t>ABRIL</t>
  </si>
  <si>
    <t>MAYO</t>
  </si>
  <si>
    <t>JULIO</t>
  </si>
  <si>
    <t>ENERO</t>
  </si>
  <si>
    <t>ÁREA</t>
  </si>
  <si>
    <t>GLOSARIO:</t>
  </si>
  <si>
    <t>Logo del CIAS. Concurso de carteles sobre el CIAS. Difusión de carteles elegidos.</t>
  </si>
  <si>
    <t>PC 1: PARTICIPACIÓN DE LA INFANCIA Y LA ADOLESCENCIA. Objetivo 2: Conservar y fortalecer los mecanismos y procedimientos que facilitan la participación activa de la infancia y adolescencia.</t>
  </si>
  <si>
    <t>Difusión en centros escolares sobre los servicios municipales para NNyA.</t>
  </si>
  <si>
    <t>PC 1: PARTICIPACIÓN DE LA INFANCIA Y LA ADOLESCENCIA. Objetivo 3: Integrar la visión de la infancia y la adolescencia, incluyendo sus derechos, deberes y necesidades, en la población municipal.</t>
  </si>
  <si>
    <t>Celebración del Día Internacional de los Derechos de la Infancia y Adolescencia.</t>
  </si>
  <si>
    <t>Celebración del Día de la Infancia.</t>
  </si>
  <si>
    <t>Evaluación de NNyA que se consideran satisfechos/as de formar parte del órgano de participación (CIAS).</t>
  </si>
  <si>
    <t>Fomento del espacio de participación infantil y juvenil. Campaña información del CIAS.</t>
  </si>
  <si>
    <t>Campaña de sensibilización.</t>
  </si>
  <si>
    <t>Incorporación de la perspectiva de NNyA a la planificación municipal.</t>
  </si>
  <si>
    <t>PC 1: PARTICIPACIÓN DE LA INFANCIA Y LA ADOLESCENCIA. Objetivo 4: Promover la participación de los niños, niñas y adolescentes en actividades culturales, de ocio y tiempo libre del municipio.</t>
  </si>
  <si>
    <t>Puesta en marcha de un buzón digital de sugerencias para niños, niñas y adolescentes.</t>
  </si>
  <si>
    <t>CUMPLIMIENTO</t>
  </si>
  <si>
    <t>Coodinación interna.</t>
  </si>
  <si>
    <t>Concejalía Infancia y Juventud.</t>
  </si>
  <si>
    <t>Todas las concejalías.</t>
  </si>
  <si>
    <t>CUMPLIDO</t>
  </si>
  <si>
    <t>NO CUMPLIDO</t>
  </si>
  <si>
    <t>PC 2: PROMOCIONAR LA CULTURA, EL ARTE Y FOMENTAR LA PRÁCTICA DEPORTIVA Y LAS ACTIVIDADES DE OCIO Y TIEMPO LIBRE. Objetivo 1: Fomentar la participación en la cultura y los procesos de creación artística entre NNyA.</t>
  </si>
  <si>
    <t>PC 2: PROMOCIONAR LA CULTURA, EL ARTE Y FOMENTAR LA PRÁCTICA DEPORTIVA Y LAS ACTIVIDADES DE OCIO Y TIEMPO LIBRE. Objetivo 2: Incrementar la oferta para que los niños, niñas y jóvenes accedan a los programas y servicios culturales, de ocio y deportivos gestionados por la entidad local.</t>
  </si>
  <si>
    <t>Difusión de actividades culturales en el Palacio Jaime del Amo para la población infantil y juvenil.</t>
  </si>
  <si>
    <t>Campaña nacid@s para leer.</t>
  </si>
  <si>
    <t>Visitas a la Biblioteca Municipal (exposiciones temáticas).</t>
  </si>
  <si>
    <t>Actividades culturales específicas para el público infantil.</t>
  </si>
  <si>
    <t>Concurso de dibujo dirigido a la infancia y la adolescencia.</t>
  </si>
  <si>
    <t>Concejalía de Cultura.</t>
  </si>
  <si>
    <t>Concejalía de Deportes.</t>
  </si>
  <si>
    <t>Concejalías de Cultura, Juventud y Festejos.</t>
  </si>
  <si>
    <t>Concejalías de Cultura, Deportes, Infancia y Juventud.</t>
  </si>
  <si>
    <t>Concejalías de Infancia, Juventud y Turismo.</t>
  </si>
  <si>
    <t>Escuelas deportivas municipales con enfoque en valores.</t>
  </si>
  <si>
    <t>Variedad de oferta cultural, deportiva y de ocio acorde a los intereses y necesidades de los NNyA.</t>
  </si>
  <si>
    <t>Ampliación de la oferta de talleres culturales.</t>
  </si>
  <si>
    <t>Difusión y actualización de la web municipal y las RR.SS. Con la información de las actividades y la edición de libro de actividades.</t>
  </si>
  <si>
    <t>PC 3: MEJORAR EL DESARROLLO PERSONAL, EL BIENESTAR Y LAS CONDICIONES DE VIDA DE LA POBLACIÓN INTANFO-JUVENIL, EN ESPECIAL, A AQUELLOS EN SITUACIÓN DE EXCLUSIÓN SOCIAL Y/O VULNERABILIDAD. Objetivo 1: Atender a las necesidades básicas de las familias y personas que se enfretan a dificultades económicas y de exclusión social.</t>
  </si>
  <si>
    <t>Concejalías de Deportes, Cultura, Infancia y Juventud.</t>
  </si>
  <si>
    <t>Concejalías de Educación, Servicios Sociales, Infancia y Juventud .</t>
  </si>
  <si>
    <t>Concejalías de Educación, Cultura, Servicios Sociales, Deportes, Infancia y Juventud.</t>
  </si>
  <si>
    <t>Dotación de plazas para actividades culturales, deportivas, y de ocio para personas con discapacidad o de vulnerabilidad.</t>
  </si>
  <si>
    <t>Campaña "un libro te espera" para niños y niñas escolarizados en el aula de 2 años.</t>
  </si>
  <si>
    <t>Creación de puntos de bookcrossing.</t>
  </si>
  <si>
    <t>Exenciones en pago de tasas para familias con escasos recursos económicos y riesgo de vulnerabilidad y exclusión social.</t>
  </si>
  <si>
    <t>PC 3: MEJORAR EL DESARROLLO PERSONAL, EL BIENESTAR Y LAS CONDICIONES DE VIDA DE LA POBLACIÓN INTANFO-JUVENIL, EN ESPECIAL, A AQUELLOS EN SITUACIÓN DE EXCLUSIÓN SOCIAL Y/O VULNERABILIDAD. Objetivo 2: Reforzar las habilidades y capacidades de las familias en la crianza y educación de los niños, niñas y adolescentes.</t>
  </si>
  <si>
    <t>Concejalía de Juventud.</t>
  </si>
  <si>
    <t>Taller de logopedia.</t>
  </si>
  <si>
    <t>Realización de actividades tecnológicas como el Campamento Digital.</t>
  </si>
  <si>
    <t>PC 4: FOMENTAR LA SALUD Y LA PROTECCIÓN DEL MEDIO AMBIENTE A TRAVÉS DE LA EDUCACIÓN Y LA PREVENCIÓN. Objetivo 1: Incentivar la práctica de actividades deportivas en la población infantil y adolescente.</t>
  </si>
  <si>
    <t>PC 4: FOMENTAR LA SALUD Y LA PROTECCIÓN DEL MEDIO AMBIENTE A TRAVÉS DE LA EDUCACIÓN Y LA PREVENCIÓN. Objetivo 2: Concienciar y capacitar a los niños, niñas y adolescentes sobre la importancia de cuidar su salud y adoptar hábitos de vida saludables.</t>
  </si>
  <si>
    <t>PC 4: FOMENTAR LA SALUD Y LA PROTECCIÓN DEL MEDIO AMBIENTE A TRAVÉS DE LA EDUCACIÓN Y LA PREVENCIÓN. Objetivo 3: Promover en la población infanto-juvenil una mayor sensibilidad ecológica para contribuir al desarrollo sostenible.</t>
  </si>
  <si>
    <t>POLÍTICAS CLAVE (PC) / OBJETIVOS / ACCIONES</t>
  </si>
  <si>
    <t>Campaña divulgación del Plan de Infancia y Adolescencia de Suances (PIAS).</t>
  </si>
  <si>
    <t>Evaluación del PIAS.</t>
  </si>
  <si>
    <t>Consejo de Infancia y Adolescencia de Suances (CIAS).</t>
  </si>
  <si>
    <t>PC 1: PARTICIPACIÓN DE LA INFANCIA Y LA ADOLESCENCIA. Objetivo 1: Concienciar a los niños, niñas y adolescentes (NNyA) sobre sus derechos y responsabilidades.</t>
  </si>
  <si>
    <t>Mantenimiento de la actual dotación de infraestructuras municipales para la práctica de deporte.</t>
  </si>
  <si>
    <t>Mantenimiento de la oferta deportiva.</t>
  </si>
  <si>
    <t>Oferta de actividades lúdico-deportivas para atender las necesidades de los jóvenes.</t>
  </si>
  <si>
    <t>Fomento de los ODS y los valores sociales a través de los Talleres Infantiles y el Campamento Urbano.</t>
  </si>
  <si>
    <t>Organización de talleres temáticos de cocina saludable para jóvenes.</t>
  </si>
  <si>
    <t>Continuar con el impulso municipal con relación a la práctica de deporte a través de las escuelas municipales.</t>
  </si>
  <si>
    <t>Concejalía de Infancia.</t>
  </si>
  <si>
    <t>Concejalía de Medio Ambiente.</t>
  </si>
  <si>
    <t>Programas de educación ambiental desde edades tempranas.</t>
  </si>
  <si>
    <t>Celebración del día del árbol con la plantación de especies autóctonas en familia.</t>
  </si>
  <si>
    <t>Desarrollo de talleres de concienciación medioambiental.</t>
  </si>
  <si>
    <t>PC 5: PROMOVER LA COORDINACIÓN INTERNA E IMPULSAR LA COORDINACIÓN EXTERNA Y LA COLABORACIÓN CON ENTIDADES Y EMPRESAS QUE TRABAJAN CON NNyA. Objetivo 1: Fomentar una mesa de coordinación y seguimiento que reuna áreas municipales para el impulso del PIAS.</t>
  </si>
  <si>
    <t>Asignación de personal responsable de la dinamización, coordinación, seguimiento y evolución del órgano y el primer PIAS.</t>
  </si>
  <si>
    <t>Concejalía de Infancia y Juventud. Comisión Interna.</t>
  </si>
  <si>
    <t>Concejalía de Infancia y Juventud.</t>
  </si>
  <si>
    <t>PC 5: PROMOVER LA COORDINACIÓN INTERNA E IMPULSAR LA COORDINACIÓN EXTERNA Y LA COLABORACIÓN CON ENTIDADES Y EMPRESAS QUE TRABAJAN CON NNyA. Objetivo 2: Crear una coordinación externa con los distintos agentes implicados y organismos para la organización y seguimiento del plan y la efectividad de los recursos municipales.</t>
  </si>
  <si>
    <t>Coordinación con los distintos agentes y entidades que trabajan con la infancia y adolescencia.</t>
  </si>
  <si>
    <t>PC 5: PROMOVER LA COORDINACIÓN INTERNA E IMPULSAR LA COORDINACIÓN EXTERNA Y LA COLABORACIÓN CON ENTIDADES Y EMPRESAS QUE TRABAJAN CON NNyA. Objetivo 3: Optimizar los canales de comunicación para mejorar la difusión de los recursos municipales disponibles para la infancia y la adolescencia.</t>
  </si>
  <si>
    <t>Difusión de actividades entre las distintas entidades y agentes relacionados con los NNyA.</t>
  </si>
  <si>
    <t>Creación y visualización de un espacio en la web municipal específica para la Infancia con la difusión de las actividades enmarcadas en el PIAS.</t>
  </si>
  <si>
    <t>PC 6: CREAR UN MUNICIPIO MÁS ACOGEDOR Y AMIGABLE PARA LA INFANCIA Y LA ADOLESCENCIA. Objetivo 1: Ajustar los horarios y las instalaciones municipales para que sean más beneficiosas y cómodas para los menores.</t>
  </si>
  <si>
    <t>PC 6: CREAR UN MUNICIPIO MÁS ACOGEDOR Y AMIGABLE PARA LA INFANCIA Y LA ADOLESCENCIA. Objetivo 2: Continuar con las actividades lúdicas de ocio y tiempo libre y fomentar las actividades medioambientales al aire libre que refuercen la conciencia con los niños, niñas y sus familias.</t>
  </si>
  <si>
    <t>PC 6: CREAR UN MUNICIPIO MÁS ACOGEDOR Y AMIGABLE PARA LA INFANCIA Y LA ADOLESCENCIA. Objetivo 3: Mantener y acondicionar los parques y áreas recreativas del municipio en uin estado óptimo para el uso de los niños, niñas y adolescentes.</t>
  </si>
  <si>
    <t>PC 6: CREAR UN MUNICIPIO MÁS ACOGEDOR Y AMIGABLE PARA LA INFANCIA Y LA ADOLESCENCIA. Objetivo 4: Recuperar la iniciativa Caminos Escolares Seguros.</t>
  </si>
  <si>
    <t>Concejalías de Medio Ambiente y Juventud.</t>
  </si>
  <si>
    <t>Concejalía de Educación.</t>
  </si>
  <si>
    <t>Concejalía de Obras y Urbanismo.</t>
  </si>
  <si>
    <t>Creación de un espacio TikTok en la Casa Joven.</t>
  </si>
  <si>
    <t>Adecuación de los horarios del Campamento Urbano y los Talleres Infantiles a la demanda.</t>
  </si>
  <si>
    <t>Fomento del uso de la sala de lectura infantil.</t>
  </si>
  <si>
    <t>Apertura de la sala de estudio para que los estudiantes puedan acceder a la biblioteca en cualquier horario.</t>
  </si>
  <si>
    <t>Fomento del deporte en familia y al aire libre.</t>
  </si>
  <si>
    <t>Jornadas deportivas familiares en espacios naturales como el día de la bibicleta.</t>
  </si>
  <si>
    <t>Jornada de limpieza de playas en familia.</t>
  </si>
  <si>
    <t>Magosta Traffic o jornadas de seguridad vial.</t>
  </si>
  <si>
    <t>Revisión y mantenimiento de los parques infantiles y áreas recreativas.</t>
  </si>
  <si>
    <t>Continuar cubriendo los parques infantiles.</t>
  </si>
  <si>
    <t>Implementación de medidas de seguridad peatonal desde el centro de Suances a los centros educativos.</t>
  </si>
  <si>
    <t>PC 7: INCREMENTAR LAS MEDIDAS DE CONCILIACIÓN DE LA VIDA FAMILIAR Y LABORAL. Objetivo 1: Aumentar el número de plazas disponibles en las distintas actividades de ocio, cultura, deportes y educación.</t>
  </si>
  <si>
    <t>PC 7: INCREMENTAR LAS MEDIDAS DE CONCILIACIÓN DE LA VIDA FAMILIAR Y LABORAL. Objetivo 2: Crear un espacio de conciliación para los niños y niñas de 6 a 12 años.</t>
  </si>
  <si>
    <t>PC 7: INCREMENTAR LAS MEDIDAS DE CONCILIACIÓN DE LA VIDA FAMILIAR Y LABORAL. Objetivo 3: Promover acciones que faciliten la conciliación entre la vida familiar y laboral, fomentando un modelo de estructura igualitario para los menores.</t>
  </si>
  <si>
    <t>Concejalía de Infancia / Obras y Urbanismo.</t>
  </si>
  <si>
    <t>Ampliación de las plazas ofertadas en los Talleres Infantiles y en el Campamento Urbano.</t>
  </si>
  <si>
    <t>Aumento de las plazas de la Escuela Infantil Municipal.</t>
  </si>
  <si>
    <t>Realización de talleres destinados a los niños y niñas de 6 a 12 años durante los fines de semana.</t>
  </si>
  <si>
    <t>Creación de la Casa de la Infancia.</t>
  </si>
  <si>
    <t>Continuidad de las acciones relativas a la conciliación familiar.</t>
  </si>
  <si>
    <t>Mantenimiento de la Feria de Navidad con talleres, actividades e hinchables.</t>
  </si>
  <si>
    <t>Colaboración en la continuidad del servicio de madrugadores y tardones en los centros educativos.</t>
  </si>
  <si>
    <t>PC 8: CAMBIOS LEGISLATIVOS, FORMACIÓN Y PRESUPUESTOS. Objetivo 1: Impulsar la igualdad real entre mujeres y hombres asegurando que el Enfoque de Género está presente en todos los Planes y Acciones municipales.</t>
  </si>
  <si>
    <t>PC 8: CAMBIOS LEGISLATIVOS, FORMACIÓN Y PRESUPUESTOS. Objetivo 2: Trabajar en la prevención de situaciones de racismo.</t>
  </si>
  <si>
    <t>PC 8: CAMBIOS LEGISLATIVOS, FORMACIÓN Y PRESUPUESTOS. Objetivo 3: Prevenir situaciones de exclusión social y/o de discriminación por orientación sexual.</t>
  </si>
  <si>
    <t>Concejalía de Juventud / Igualdad.</t>
  </si>
  <si>
    <t>Concejalía de Servicios Sociales.</t>
  </si>
  <si>
    <t>Concejalía de Servicios Sociales e Igualdad.</t>
  </si>
  <si>
    <t>OBSERVACIONES</t>
  </si>
  <si>
    <t>Acción de 2025.</t>
  </si>
  <si>
    <t>Acción curso 2026/2027.</t>
  </si>
  <si>
    <t>Acción del 2027 al 2030.</t>
  </si>
  <si>
    <t>Fomentar el programa de talleres preventivos acerca de la violencia de género y el acoso sexual, dirigido a jóvenes.</t>
  </si>
  <si>
    <t>Continuidad de la formación en corresponsabilidad familiar dirigido a hombres que acuden con sus hijos/as.</t>
  </si>
  <si>
    <t>Charlas de Educación Afectivo-Sexual en los centros educativos.</t>
  </si>
  <si>
    <t>Campaña contra la discriminación en el deporte.</t>
  </si>
  <si>
    <t>Creación de una programa preventivo contra la xenofobia y el racismo con NNyA.</t>
  </si>
  <si>
    <t>Apoyo a las familias en exclusión social con recursos municipales y con la exención de tasas.</t>
  </si>
  <si>
    <t>Realización de talleres de sensibilización por discriminación de orientación sexual.</t>
  </si>
  <si>
    <t>Celebración del Orgullo LGTBIQ+.</t>
  </si>
  <si>
    <t>Fiesta de recaudación de fondos en favor de la asociación APTACAN para ayudar a los NNyA con autismo y sus familias.</t>
  </si>
  <si>
    <t>COSTE</t>
  </si>
  <si>
    <t>Actualización mensual.</t>
  </si>
  <si>
    <t>Previsto en verano. No ha sido posible su realización en 2025.</t>
  </si>
  <si>
    <t>Junio 2025.</t>
  </si>
  <si>
    <t>Espacio sin inaugurar.</t>
  </si>
  <si>
    <t>Concurso Dibujo Carnavales 2026.</t>
  </si>
  <si>
    <t>Monitores, hinchables y actuaciones del 26 al 28 de diciembre 2025.</t>
  </si>
  <si>
    <t>Se realizan reuniones de coordinación cada dos meses.</t>
  </si>
  <si>
    <t>Participación y colaboración en el Programa de Apoyo Integral a las Familias del Gobierno de Cantabria (PAIF)</t>
  </si>
  <si>
    <t>Acción curso 2025/2026. Se han aumentado 8 plazas.</t>
  </si>
  <si>
    <t>Acción del 2026 al 2030. Durante el primer año de ejecución del plan no ha sido necesario plantear un aumento de plazas ya que en muchos programas han quedado plazas vacantes.</t>
  </si>
  <si>
    <t>No existe un número determinado de plazas reservadas, pero se atienden las demandas que hubiera.</t>
  </si>
  <si>
    <t>-</t>
  </si>
  <si>
    <t>Total:</t>
  </si>
  <si>
    <t>Acción de 2025. 21 junio 2025.</t>
  </si>
  <si>
    <t>13 de agosto 2025. Dinámicas, merienda y maxijuegos.</t>
  </si>
  <si>
    <t>Durante el mes de noviembre (mes de la infancia). Premio 100€</t>
  </si>
  <si>
    <t>Actualización de la web de forma continua. Edición libro actividades en junio 2025 2.158,60€ y folleto navidad 285,56 €.</t>
  </si>
  <si>
    <t>Asistencia a reuniones, mesas de trabajo y colaboración en difusión de programas y actividades realizados en Suances.</t>
  </si>
  <si>
    <t>Concienciación de hábitos de vida saludable a través de las medias mañanas saludables en los Talleres Infantiles y el Campamento Urbano.</t>
  </si>
  <si>
    <t>Incluido en los contratos de Talleres Infantiles y Campamento Urbano.</t>
  </si>
  <si>
    <t>Taller de cocina mensual en la programación sábado joven de la Casa Joven.</t>
  </si>
  <si>
    <t>Acción de 2025. Apertura en junio 2025 (2.962,08€) y ampliación accesos en diciembre 2025 (699,38€).</t>
  </si>
  <si>
    <t>Realización de Campamento Urbano (58.487€) y Talleres Infantiles en periodos no lectivos (21.359,34€).</t>
  </si>
  <si>
    <t>25 de junio 2025.</t>
  </si>
  <si>
    <t>Edición tripticos corresponsabilidad diciembre 2025 para NNyA y para adultos.</t>
  </si>
  <si>
    <t xml:space="preserve"> </t>
  </si>
  <si>
    <t>Actuaciones y eventos culturales de magia y circo.</t>
  </si>
  <si>
    <t>INDICADORES</t>
  </si>
  <si>
    <t>*Nº de niños y niñas que presentan sus logos y carteles.</t>
  </si>
  <si>
    <t>PREVIO AL PLAN</t>
  </si>
  <si>
    <t>1º AÑO PLAN</t>
  </si>
  <si>
    <t>*Nº de NNyA que han preparado la celebración. *Centros escolares que han sido partícipes de la celebración. *Nº de NNyA que participan.</t>
  </si>
  <si>
    <t>*Nº de NNyA que participan. * Grado de satisfacción y valoración. *Nº de acciones de sensibilización y divulgación sobre derechos de infancia.</t>
  </si>
  <si>
    <t>*Nº de sesiones celebradas.</t>
  </si>
  <si>
    <t>*Porcentaje de NNyA del CIAS que se consideran satisfechos/as de formar parte de dicho órgano.</t>
  </si>
  <si>
    <t>*Porcentaje de NNyA que conocen el CIAS.</t>
  </si>
  <si>
    <t>*Nº de campañas/acciones de sensibilización y divulgación sobre derechos de infancia.</t>
  </si>
  <si>
    <t>*Nº de aportaciones de NNyA llevadas a cabo.</t>
  </si>
  <si>
    <t xml:space="preserve">*Nº de sugerencias recibidas a través del buzón. </t>
  </si>
  <si>
    <t>*Nº de participantes presentados.</t>
  </si>
  <si>
    <t>*Porcentaje o Nº de participantes en las actividades programadas.</t>
  </si>
  <si>
    <t>*Nº de participantes (bebés nacidos).</t>
  </si>
  <si>
    <t>*Nº de publicaciones en la web y redes sociales.</t>
  </si>
  <si>
    <t>*Nº de solicitudes en los programas.</t>
  </si>
  <si>
    <t>*Nº de participantes.</t>
  </si>
  <si>
    <t>*Nº de participantes NNyA.</t>
  </si>
  <si>
    <t>*Nº de familias con NNyA a cargo que participan en el programa.</t>
  </si>
  <si>
    <t>*Porcentaje de instalaciones que siguen en servicio.</t>
  </si>
  <si>
    <t>*Nº de NNyA participantes.</t>
  </si>
  <si>
    <t>*Nº de deportes que se ofrecen.</t>
  </si>
  <si>
    <t>*Nº de talleres organizados.</t>
  </si>
  <si>
    <t>*Nº de NNyA participantes en los programas.</t>
  </si>
  <si>
    <t>*Nº de familias con NNyA que han participado.</t>
  </si>
  <si>
    <t>*Porcentaje de niños y niñas que valoran mejor la situación y calidad medioambiental del municipio.</t>
  </si>
  <si>
    <t>*Nº de actividades publicitadas en la web municipal.</t>
  </si>
  <si>
    <t>*Nº de acciones realizadas.</t>
  </si>
  <si>
    <t>*Nº de acciones realizadas en los espacios.</t>
  </si>
  <si>
    <t>*Nº de acciones para fomentar la seguridad vial de los NNyA. *Centros educativos con medidas de seguridad peatonal a su alrededor.</t>
  </si>
  <si>
    <t>*Nº de nuevas inscripciones.</t>
  </si>
  <si>
    <t>*Nº participantes. *Nº de acciones realizadas.</t>
  </si>
  <si>
    <t>*Redacción del proyecto. *Ejecución del proyecto. *Puesta en marcha del proyecto.</t>
  </si>
  <si>
    <t>*Nº de participantes en el programa.</t>
  </si>
  <si>
    <t>*Nº de acciones de prevención realizadas.</t>
  </si>
  <si>
    <t>*Nº de participantes en los programas.</t>
  </si>
  <si>
    <t>Previsión mayo 2026</t>
  </si>
  <si>
    <t>Mes de la infancia: Noviembre 2025</t>
  </si>
  <si>
    <t>Lotes entregados en septiembre 2025, febrero y abril 2026.</t>
  </si>
  <si>
    <t>Visitas a la exposición "Navidad en la biblioteca" y "El sueño de Shakespeare" (abril 2026)</t>
  </si>
  <si>
    <t>Acción de 2025. Se han realizado 2 campamentos gratuitos en verano con CIBERVOLUNTARIOS.</t>
  </si>
  <si>
    <t>Se han instalado los 3 primeros puntos en verano 2025 (1.899,47€). Ampliación con 5 puntos más en las pedanías el 21 abril 2026 (2.101,77€).</t>
  </si>
  <si>
    <t>Acción de 2026. Desde 2025 se realiza una MESA DE COORDINACIÓN AGENTES EDUCATIVOS Y SOCIALES MUNICIPALES (se ha presentado el 01.10.2025 y reuniones el 29.01.2026 y el 08.04.2026)</t>
  </si>
  <si>
    <t>Durante todo el año se reciben propuestas.</t>
  </si>
  <si>
    <t>Del 5 al 13 de mayo 2026. Coste 3 folletos informativos: 379,75€</t>
  </si>
  <si>
    <t>Se realiza durante todo el año conforme se van realizando las actividades (notas de prensa). Folleto info PIAS: 145,57€</t>
  </si>
  <si>
    <t>Acción desde octubre 2025. Inicio 11 octubre, segundo sábado de cada mes. Coste refuerzo personal.</t>
  </si>
  <si>
    <t>Octubre 2025: formación en valores para los 31 monitores de las EDM.</t>
  </si>
  <si>
    <t xml:space="preserve">Contratos EDM y Convenio San Martin (EDM futbol). 2025/2026 Se ha mantenido y además se ha ampliado con 2 grupos en voleibol y 1 en baile moderno. </t>
  </si>
  <si>
    <t xml:space="preserve">Piscina y gimnasio 47.904,80€. Pabellones 6.437,59€. Campos de fútbol 29.548,43€. </t>
  </si>
  <si>
    <t>Partida EDM (importe ya incluido)</t>
  </si>
  <si>
    <t>NO REALIZADO</t>
  </si>
  <si>
    <t>4 julio 2025. 520€ Animadores y 360€ hinchables.</t>
  </si>
  <si>
    <t xml:space="preserve">6 sesiones para alumnos 4º ESO del IES Ría San Martín (Educación afectivo-sexual). Taller de educación sexual con perspectiva coeducativa (30 sesiones 2º, 3º y 4º ESO). </t>
  </si>
  <si>
    <t>*Nº de NNyA participantes en las actividades programadas.</t>
  </si>
  <si>
    <t>24 de abril de 2026. Coste libros regalo: 379,95€</t>
  </si>
  <si>
    <t>Día de la bicicleta. 24 mayo 2026.</t>
  </si>
  <si>
    <t xml:space="preserve">Actividades de cuentacuentos (1905€) y storytelling (725€). Ampliación fondos libros lectura infantil, comics y bebeteca (2018,40€). </t>
  </si>
  <si>
    <t>2025/2026 Deportes: hay un total de 11 disciplinas para NNyA (682 alumnos). 2025/2026 Cultura un total de 4 talleres o actividades para NNyA (47 alumnos). (Coste ya incluidos en otros apartados)</t>
  </si>
  <si>
    <t xml:space="preserve">*Nº libros expurgados de la biblioteca. </t>
  </si>
  <si>
    <r>
      <t>Plantación familiar con ecologistas en acción 21 marzo y 18 de abril.</t>
    </r>
    <r>
      <rPr>
        <b/>
        <sz val="11"/>
        <color rgb="FFFF0000"/>
        <rFont val="Calibri"/>
        <family val="2"/>
        <scheme val="minor"/>
      </rPr>
      <t xml:space="preserve"> </t>
    </r>
  </si>
  <si>
    <r>
      <t>*</t>
    </r>
    <r>
      <rPr>
        <sz val="11"/>
        <color theme="1"/>
        <rFont val="Calibri"/>
        <family val="2"/>
        <scheme val="minor"/>
      </rPr>
      <t>Importe recaudado.</t>
    </r>
  </si>
  <si>
    <r>
      <t>Fiesta clausura EDM 2025/2026.</t>
    </r>
    <r>
      <rPr>
        <b/>
        <sz val="11"/>
        <color rgb="FFFF0000"/>
        <rFont val="Calibri"/>
        <family val="2"/>
        <scheme val="minor"/>
      </rPr>
      <t xml:space="preserve"> </t>
    </r>
    <r>
      <rPr>
        <sz val="11"/>
        <rFont val="Calibri"/>
        <family val="2"/>
        <scheme val="minor"/>
      </rPr>
      <t>29 mayo 2026.</t>
    </r>
  </si>
  <si>
    <t>Del 5 al 17 de mayo 2026. Coste folleto CIAS 145,57€ y merchandising: 520,30€</t>
  </si>
  <si>
    <t>Salidas didácticas de clasificación y recogida de residuos. Basuraleza 16 de agosto (juventud)</t>
  </si>
  <si>
    <t>Campaña lanzada el 21 mayo 2026.</t>
  </si>
  <si>
    <t>20 nov colegio y 22 noviembre 2025 ayto. (Mes de la infancia)</t>
  </si>
  <si>
    <t>*Grado de satisfacción sobre la media mañana saludable de los niños, niñas y familias que han participado en los programas.</t>
  </si>
  <si>
    <t xml:space="preserve">*Porcentaje de adecuación horaria de los servicios. </t>
  </si>
  <si>
    <t>En 2025 se flexibilizaron los horarios de entrada y salida. En 2026 se modifica el horario de actual de 07,30 a 14,30 para facilitar la conciliación por el horario de 08,00 a 15.00 horas.</t>
  </si>
  <si>
    <t>*Nº de participantes en programas de conciliación familiar.</t>
  </si>
  <si>
    <t>8 y 136</t>
  </si>
  <si>
    <t>Convivencia por el Día Internacional de la Juventud.</t>
  </si>
  <si>
    <t xml:space="preserve">*Nº de reuniones anuales de representantes políticos para el seguimiento del PIAS. </t>
  </si>
  <si>
    <t>*Nº de notas de prensa enviadas.</t>
  </si>
  <si>
    <t>*Porcentaje de monitores participantes en la formación (14).</t>
  </si>
  <si>
    <t>*Nº de participantes menores con discapacidad o en situación de vulnerabilidad (2 cultura, 0 juventud y 4 deportes).</t>
  </si>
  <si>
    <t>*Nº de exenciones o bonificaciones realizadas en los diferentes servicios.</t>
  </si>
  <si>
    <r>
      <rPr>
        <sz val="11"/>
        <color rgb="FFFF0000"/>
        <rFont val="Calibri"/>
        <family val="2"/>
        <scheme val="minor"/>
      </rPr>
      <t xml:space="preserve">
</t>
    </r>
    <r>
      <rPr>
        <sz val="11"/>
        <rFont val="Calibri"/>
        <family val="2"/>
        <scheme val="minor"/>
      </rPr>
      <t>39</t>
    </r>
  </si>
  <si>
    <t>NO SE HA REALIZADO.</t>
  </si>
  <si>
    <t>*Nº de encuentros realizados de coordinación con los nnya.</t>
  </si>
  <si>
    <t xml:space="preserve">Se realiza la difusión de actividades a través de canales de difusión de la Casa Joven, Centros Educativos, notas de prensa, pantallas informativas… </t>
  </si>
  <si>
    <t>*Nº de canales de difusión de las actividades y de las propias actuaciones del plan.</t>
  </si>
  <si>
    <t>Marzo 2026.</t>
  </si>
  <si>
    <t>*Nº de NNyA beneficiados.</t>
  </si>
  <si>
    <r>
      <t>*Grado de satisfacción y valoración de los servicios.</t>
    </r>
    <r>
      <rPr>
        <sz val="11"/>
        <rFont val="Calibri"/>
        <family val="2"/>
        <scheme val="minor"/>
      </rPr>
      <t xml:space="preserve"> 156 usuarios.</t>
    </r>
  </si>
  <si>
    <t xml:space="preserve">Magosta Traffic  1º y 2º primaria 7 de noviembre (109) y seguridad vial curso 3, 4 y 5 años del 11 al 13 de mayo (154 NNyA).  </t>
  </si>
  <si>
    <t>Se ha realizado una revisión del estado de los parques del municipio. No se ha podido realizar el mantenimiento por la aprobación tardía del presupuesto.</t>
  </si>
  <si>
    <t>No realizado.</t>
  </si>
  <si>
    <t>*Grado de satisfacción y valoración de los NNYA.</t>
  </si>
  <si>
    <t xml:space="preserve"> *Porcentaje de plazas cubiertas.</t>
  </si>
  <si>
    <t>Charla sobre pornografia y sexualidad juvenil (180€) para profesores y familias de los 2 centros educativos (40 pax). Taller sobre diversidad y prevencion del abuso sexual en la infancia (637,97€) 6º primaria CEIP Portus Blendium. (60pax)</t>
  </si>
  <si>
    <t xml:space="preserve">*Número de familias a las que ha llegado la información. </t>
  </si>
  <si>
    <t>53 familias con 23 NNyA beneficiarias del Banco de Alimentos Municipal (13.500€). Psicologa infantil (12.000€).</t>
  </si>
  <si>
    <t xml:space="preserve">Programas de ocio alternativo Sábado joven (1047,32€), tardes juveniles (1144€) y Diviértete nin (3803,18€). </t>
  </si>
  <si>
    <t xml:space="preserve">*Nº de NNyA beneficiados. </t>
  </si>
  <si>
    <t xml:space="preserve">2025/2026 Cultura: ampliación de oferta habitual sumando 1 curso infantil de Teatro, mágia y circo y, 1 curso infantil de arte consciente. En total participaron 47 niños y niñas de 3 a 17 años. </t>
  </si>
  <si>
    <t>*Nº de encuentros realizados.</t>
  </si>
  <si>
    <t xml:space="preserve">92,59% CU
57% TI
</t>
  </si>
  <si>
    <r>
      <t>*Nº de participantes en los servicios</t>
    </r>
    <r>
      <rPr>
        <sz val="11"/>
        <color rgb="FFED0000"/>
        <rFont val="Calibri"/>
        <family val="2"/>
        <scheme val="minor"/>
      </rPr>
      <t xml:space="preserve"> </t>
    </r>
  </si>
  <si>
    <t>*Nº de escuelas que han participado.</t>
  </si>
  <si>
    <t>Coste curso septiembre 2025/ junio 2026. Financiación íntega y ampliación 1 monitor. Madrugadores:  4.295,01€  ( Participantes: En el quintana 10-12 de media y en el Portus 30-35 ) // LUDOTECA (Tardones): 2.214,44 € (Participantes: 24)</t>
  </si>
  <si>
    <t>*Porcentaje en el número de inscritos con respecto a la población a la que va destinado 1157 en 2026).</t>
  </si>
  <si>
    <r>
      <t xml:space="preserve">
</t>
    </r>
    <r>
      <rPr>
        <sz val="11"/>
        <rFont val="Calibri"/>
        <family val="2"/>
        <scheme val="minor"/>
      </rPr>
      <t xml:space="preserve">Campa Urbano 25: 3 deducciones por desempleados </t>
    </r>
  </si>
  <si>
    <t xml:space="preserve">69 Acciones totales del Plan. </t>
  </si>
  <si>
    <t>67 acciones previstas año 2025/2026</t>
  </si>
  <si>
    <t>60 completadas, 7 no completadas</t>
  </si>
  <si>
    <t>APROBADO EN SESIÓN PLENARIA DEL 3 DE JUNIO DE 2025. SEGUIMIENTO 1º AÑO EJECUCIÓN: JUNIO 2025 A MAYO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</si>
</sst>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0\ &quot;€&quot;;[Red]\-#,##0\ &quot;€&quot;"/>
    <numFmt numFmtId="8" formatCode="#,##0.00\ &quot;€&quot;;[Red]\-#,##0.00\ &quot;€&quot;"/>
    <numFmt numFmtId="44" formatCode="_-* #,##0.00\ &quot;€&quot;_-;\-* #,##0.00\ &quot;€&quot;_-;_-* &quot;-&quot;??\ &quot;€&quot;_-;_-@_-"/>
    <numFmt numFmtId="43" formatCode="_-* #,##0.00\ _€_-;\-* #,##0.00\ _€_-;_-* &quot;-&quot;??\ _€_-;_-@_-"/>
    <numFmt numFmtId="164" formatCode="#,##0.00\ &quot;€&quot;"/>
  </numFmts>
  <fonts count="13" x14ac:knownFonts="1">
    <font>
      <sz val="11"/>
      <color theme="1"/>
      <name val="Calibri"/>
      <family val="2"/>
      <scheme val="minor"/>
    </font>
    <font>
      <b/>
      <sz val="11"/>
      <color theme="1"/>
      <name val="Calibri"/>
      <family val="2"/>
      <scheme val="minor"/>
    </font>
    <font>
      <b/>
      <sz val="12"/>
      <color theme="1"/>
      <name val="Calibri"/>
      <family val="2"/>
      <scheme val="minor"/>
    </font>
    <font>
      <b/>
      <sz val="22"/>
      <color theme="1"/>
      <name val="Calibri"/>
      <family val="2"/>
      <scheme val="minor"/>
    </font>
    <font>
      <sz val="11"/>
      <name val="Calibri"/>
      <family val="2"/>
      <scheme val="minor"/>
    </font>
    <font>
      <b/>
      <sz val="9"/>
      <color theme="1"/>
      <name val="Calibri"/>
      <family val="2"/>
      <scheme val="minor"/>
    </font>
    <font>
      <b/>
      <sz val="26"/>
      <color theme="1"/>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sz val="11"/>
      <color theme="1"/>
      <name val="Calibri"/>
      <family val="2"/>
      <scheme val="minor"/>
    </font>
    <font>
      <sz val="11"/>
      <color rgb="FFED0000"/>
      <name val="Calibri"/>
      <family val="2"/>
      <scheme val="minor"/>
    </font>
    <font>
      <b/>
      <sz val="9"/>
      <name val="Calibri"/>
      <family val="2"/>
      <scheme val="minor"/>
    </font>
  </fonts>
  <fills count="15">
    <fill>
      <patternFill patternType="none"/>
    </fill>
    <fill>
      <patternFill patternType="gray125"/>
    </fill>
    <fill>
      <patternFill patternType="solid">
        <fgColor rgb="FFFF000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rgb="FFFF9966"/>
        <bgColor indexed="64"/>
      </patternFill>
    </fill>
    <fill>
      <patternFill patternType="solid">
        <fgColor rgb="FFFFFF66"/>
        <bgColor indexed="64"/>
      </patternFill>
    </fill>
    <fill>
      <patternFill patternType="solid">
        <fgColor rgb="FFFFCCFF"/>
        <bgColor indexed="64"/>
      </patternFill>
    </fill>
    <fill>
      <patternFill patternType="solid">
        <fgColor theme="0" tint="-0.34998626667073579"/>
        <bgColor indexed="64"/>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cellStyleXfs>
  <cellXfs count="106">
    <xf numFmtId="0" fontId="0" fillId="0" borderId="0" xfId="0"/>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0" fillId="12" borderId="1" xfId="0" applyFill="1" applyBorder="1" applyAlignment="1">
      <alignment horizontal="left" vertical="center" wrapText="1"/>
    </xf>
    <xf numFmtId="0" fontId="0" fillId="12" borderId="1" xfId="0" applyFill="1" applyBorder="1" applyAlignment="1">
      <alignment vertical="center" wrapText="1"/>
    </xf>
    <xf numFmtId="0" fontId="4" fillId="12" borderId="1" xfId="0" applyFont="1" applyFill="1" applyBorder="1" applyAlignment="1">
      <alignment vertical="center" wrapText="1"/>
    </xf>
    <xf numFmtId="6" fontId="0" fillId="0" borderId="1" xfId="0" applyNumberFormat="1" applyBorder="1" applyAlignment="1">
      <alignment horizontal="center" vertical="center" wrapText="1"/>
    </xf>
    <xf numFmtId="164" fontId="1" fillId="0" borderId="5" xfId="0" applyNumberFormat="1" applyFont="1" applyBorder="1" applyAlignment="1">
      <alignment horizontal="center" vertical="center"/>
    </xf>
    <xf numFmtId="0" fontId="0" fillId="0" borderId="1" xfId="0" applyBorder="1" applyAlignment="1">
      <alignment horizontal="center" vertical="center" wrapText="1"/>
    </xf>
    <xf numFmtId="0" fontId="8" fillId="0" borderId="1" xfId="0" applyFont="1" applyBorder="1" applyAlignment="1">
      <alignment vertical="center" wrapText="1"/>
    </xf>
    <xf numFmtId="6" fontId="0" fillId="0" borderId="1" xfId="0" applyNumberFormat="1" applyBorder="1" applyAlignment="1">
      <alignment horizontal="left" vertical="center" wrapText="1"/>
    </xf>
    <xf numFmtId="8" fontId="0" fillId="0" borderId="1" xfId="0" applyNumberFormat="1" applyBorder="1" applyAlignment="1">
      <alignment horizontal="left" vertical="center" wrapText="1"/>
    </xf>
    <xf numFmtId="164" fontId="1" fillId="0" borderId="0" xfId="0" applyNumberFormat="1" applyFont="1" applyAlignment="1">
      <alignment horizontal="left" vertical="center" wrapText="1"/>
    </xf>
    <xf numFmtId="164" fontId="0" fillId="0" borderId="1" xfId="0" applyNumberFormat="1" applyBorder="1" applyAlignment="1">
      <alignment horizontal="center" vertical="center" wrapText="1"/>
    </xf>
    <xf numFmtId="164" fontId="1" fillId="0" borderId="0" xfId="0" applyNumberFormat="1" applyFont="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horizontal="right" vertical="center"/>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17"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3" borderId="1" xfId="0" applyFill="1" applyBorder="1" applyAlignment="1">
      <alignment vertical="center" wrapText="1"/>
    </xf>
    <xf numFmtId="0" fontId="0" fillId="2" borderId="1" xfId="0" applyFill="1" applyBorder="1" applyAlignment="1">
      <alignment vertical="center" wrapText="1"/>
    </xf>
    <xf numFmtId="0" fontId="0" fillId="5" borderId="1" xfId="0" applyFill="1" applyBorder="1" applyAlignment="1">
      <alignment vertical="center" wrapText="1"/>
    </xf>
    <xf numFmtId="0" fontId="0" fillId="6" borderId="1" xfId="0" applyFill="1" applyBorder="1" applyAlignment="1">
      <alignment vertical="center" wrapText="1"/>
    </xf>
    <xf numFmtId="0" fontId="0" fillId="7" borderId="1" xfId="0" applyFill="1" applyBorder="1" applyAlignment="1">
      <alignment vertical="center" wrapText="1"/>
    </xf>
    <xf numFmtId="0" fontId="0" fillId="8" borderId="1" xfId="0" applyFill="1" applyBorder="1" applyAlignment="1">
      <alignment vertical="center" wrapText="1"/>
    </xf>
    <xf numFmtId="0" fontId="1" fillId="9" borderId="1" xfId="0" applyFont="1" applyFill="1" applyBorder="1" applyAlignment="1">
      <alignment vertical="center" wrapText="1"/>
    </xf>
    <xf numFmtId="0" fontId="1" fillId="4" borderId="1" xfId="0" applyFont="1" applyFill="1" applyBorder="1" applyAlignment="1">
      <alignment vertical="center" wrapText="1"/>
    </xf>
    <xf numFmtId="0" fontId="1" fillId="12" borderId="1" xfId="0" applyFont="1" applyFill="1" applyBorder="1" applyAlignment="1">
      <alignment vertical="center" wrapText="1"/>
    </xf>
    <xf numFmtId="0" fontId="0" fillId="12" borderId="1" xfId="0" applyFill="1" applyBorder="1" applyAlignment="1">
      <alignment horizontal="center" vertical="center" wrapText="1"/>
    </xf>
    <xf numFmtId="0" fontId="1" fillId="11" borderId="1" xfId="0" applyFont="1" applyFill="1" applyBorder="1" applyAlignment="1">
      <alignment vertical="center" wrapText="1"/>
    </xf>
    <xf numFmtId="0" fontId="0" fillId="10" borderId="1" xfId="0" applyFill="1" applyBorder="1" applyAlignment="1">
      <alignment vertical="center" wrapText="1"/>
    </xf>
    <xf numFmtId="0" fontId="0" fillId="0" borderId="0" xfId="0" applyAlignment="1">
      <alignment horizontal="right" vertical="center"/>
    </xf>
    <xf numFmtId="164" fontId="0" fillId="0" borderId="0" xfId="0" applyNumberFormat="1" applyAlignment="1">
      <alignment vertical="center"/>
    </xf>
    <xf numFmtId="164" fontId="1"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1" fillId="12" borderId="1" xfId="0" applyNumberFormat="1" applyFont="1" applyFill="1" applyBorder="1" applyAlignment="1">
      <alignment horizontal="center" vertical="center" wrapText="1"/>
    </xf>
    <xf numFmtId="9" fontId="0" fillId="0" borderId="1" xfId="0" applyNumberFormat="1" applyBorder="1" applyAlignment="1">
      <alignment horizontal="center" vertical="center" wrapText="1"/>
    </xf>
    <xf numFmtId="0" fontId="1" fillId="2" borderId="1" xfId="0" applyFont="1" applyFill="1" applyBorder="1" applyAlignment="1">
      <alignment vertical="center" wrapText="1"/>
    </xf>
    <xf numFmtId="1" fontId="0" fillId="0" borderId="1" xfId="1" applyNumberFormat="1" applyFont="1" applyBorder="1" applyAlignment="1">
      <alignment horizontal="center" vertical="center" wrapText="1"/>
    </xf>
    <xf numFmtId="1" fontId="0" fillId="0" borderId="1" xfId="0" applyNumberFormat="1" applyBorder="1" applyAlignment="1">
      <alignment horizontal="center" vertical="center" wrapText="1"/>
    </xf>
    <xf numFmtId="1" fontId="4" fillId="0" borderId="1" xfId="0" applyNumberFormat="1" applyFont="1" applyBorder="1" applyAlignment="1">
      <alignment horizontal="center" vertical="center" wrapText="1"/>
    </xf>
    <xf numFmtId="15" fontId="4" fillId="0" borderId="1" xfId="0" applyNumberFormat="1" applyFont="1" applyBorder="1" applyAlignment="1">
      <alignment vertical="center" wrapText="1"/>
    </xf>
    <xf numFmtId="0" fontId="9" fillId="4" borderId="1" xfId="0" applyFont="1" applyFill="1" applyBorder="1" applyAlignment="1">
      <alignment vertical="center" wrapText="1"/>
    </xf>
    <xf numFmtId="1" fontId="0" fillId="0" borderId="1" xfId="2" applyNumberFormat="1" applyFont="1" applyBorder="1" applyAlignment="1">
      <alignment horizontal="center" vertical="center" wrapText="1"/>
    </xf>
    <xf numFmtId="0" fontId="4" fillId="0" borderId="1" xfId="0" applyFont="1" applyBorder="1" applyAlignment="1">
      <alignment horizontal="center" vertical="center" wrapText="1"/>
    </xf>
    <xf numFmtId="10" fontId="0" fillId="0" borderId="1" xfId="0" applyNumberFormat="1" applyBorder="1" applyAlignment="1">
      <alignment horizontal="center" vertical="center" wrapText="1"/>
    </xf>
    <xf numFmtId="0" fontId="8" fillId="0" borderId="0" xfId="0" applyFont="1" applyAlignment="1">
      <alignment wrapText="1"/>
    </xf>
    <xf numFmtId="0" fontId="4" fillId="13" borderId="0" xfId="0" applyFont="1" applyFill="1" applyAlignment="1">
      <alignment wrapText="1"/>
    </xf>
    <xf numFmtId="0" fontId="4" fillId="0" borderId="0" xfId="0" applyFont="1" applyAlignment="1">
      <alignment wrapText="1"/>
    </xf>
    <xf numFmtId="10" fontId="4" fillId="0" borderId="1" xfId="0" applyNumberFormat="1" applyFont="1" applyBorder="1" applyAlignment="1">
      <alignment horizontal="center" vertical="center" wrapText="1"/>
    </xf>
    <xf numFmtId="0" fontId="11" fillId="0" borderId="0" xfId="0" applyFont="1" applyAlignment="1">
      <alignment wrapText="1"/>
    </xf>
    <xf numFmtId="0" fontId="0" fillId="14" borderId="0" xfId="0" applyFill="1" applyAlignment="1">
      <alignment wrapText="1"/>
    </xf>
    <xf numFmtId="0" fontId="11" fillId="0" borderId="0" xfId="0" applyFont="1" applyAlignment="1">
      <alignment vertical="center" wrapText="1"/>
    </xf>
    <xf numFmtId="164" fontId="0" fillId="14" borderId="1" xfId="0" applyNumberFormat="1" applyFill="1" applyBorder="1" applyAlignment="1">
      <alignment horizontal="center" vertical="center" wrapText="1"/>
    </xf>
    <xf numFmtId="10" fontId="0" fillId="0" borderId="1" xfId="3" applyNumberFormat="1" applyFont="1" applyBorder="1" applyAlignment="1">
      <alignment horizontal="center" vertical="center" wrapText="1"/>
    </xf>
    <xf numFmtId="6" fontId="0" fillId="14" borderId="1" xfId="0" applyNumberFormat="1" applyFill="1" applyBorder="1" applyAlignment="1">
      <alignment horizontal="center" vertical="center" wrapText="1"/>
    </xf>
    <xf numFmtId="0" fontId="0" fillId="0" borderId="1" xfId="0" applyFill="1" applyBorder="1" applyAlignment="1">
      <alignmen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2" xfId="0" applyFont="1" applyFill="1" applyBorder="1" applyAlignment="1">
      <alignment vertical="center" wrapText="1"/>
    </xf>
    <xf numFmtId="0" fontId="1" fillId="5" borderId="3" xfId="0" applyFont="1" applyFill="1" applyBorder="1" applyAlignment="1">
      <alignment vertical="center" wrapText="1"/>
    </xf>
    <xf numFmtId="0" fontId="1" fillId="5" borderId="4" xfId="0" applyFont="1" applyFill="1" applyBorder="1" applyAlignment="1">
      <alignment vertical="center" wrapText="1"/>
    </xf>
    <xf numFmtId="0" fontId="1" fillId="6" borderId="2" xfId="0" applyFont="1" applyFill="1" applyBorder="1" applyAlignment="1">
      <alignment vertical="center" wrapText="1"/>
    </xf>
    <xf numFmtId="0" fontId="1" fillId="6" borderId="3" xfId="0" applyFont="1" applyFill="1" applyBorder="1" applyAlignment="1">
      <alignment vertical="center" wrapText="1"/>
    </xf>
    <xf numFmtId="0" fontId="1" fillId="6" borderId="4" xfId="0" applyFont="1" applyFill="1" applyBorder="1" applyAlignment="1">
      <alignment vertical="center" wrapText="1"/>
    </xf>
    <xf numFmtId="0" fontId="1" fillId="7" borderId="2" xfId="0" applyFont="1" applyFill="1" applyBorder="1" applyAlignment="1">
      <alignment vertical="center" wrapText="1"/>
    </xf>
    <xf numFmtId="0" fontId="1" fillId="7" borderId="3" xfId="0" applyFont="1" applyFill="1" applyBorder="1" applyAlignment="1">
      <alignment vertical="center" wrapText="1"/>
    </xf>
    <xf numFmtId="0" fontId="1" fillId="8" borderId="2" xfId="0" applyFont="1" applyFill="1" applyBorder="1" applyAlignment="1">
      <alignment vertical="center" wrapText="1"/>
    </xf>
    <xf numFmtId="0" fontId="1" fillId="8" borderId="3" xfId="0" applyFont="1" applyFill="1" applyBorder="1" applyAlignment="1">
      <alignment vertical="center" wrapText="1"/>
    </xf>
    <xf numFmtId="0" fontId="1" fillId="8" borderId="4" xfId="0" applyFont="1" applyFill="1" applyBorder="1" applyAlignment="1">
      <alignment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1" fillId="11" borderId="2" xfId="0" applyFont="1" applyFill="1" applyBorder="1" applyAlignment="1">
      <alignment vertical="center" wrapText="1"/>
    </xf>
    <xf numFmtId="0" fontId="1" fillId="11" borderId="3" xfId="0" applyFont="1" applyFill="1" applyBorder="1" applyAlignment="1">
      <alignment vertical="center" wrapText="1"/>
    </xf>
    <xf numFmtId="0" fontId="1" fillId="9" borderId="2" xfId="0" applyFont="1" applyFill="1" applyBorder="1" applyAlignment="1">
      <alignment vertical="center" wrapText="1"/>
    </xf>
    <xf numFmtId="0" fontId="1" fillId="9" borderId="3" xfId="0" applyFont="1" applyFill="1" applyBorder="1" applyAlignment="1">
      <alignment vertical="center" wrapText="1"/>
    </xf>
    <xf numFmtId="0" fontId="1" fillId="9" borderId="4" xfId="0" applyFont="1" applyFill="1" applyBorder="1" applyAlignment="1">
      <alignment vertical="center" wrapText="1"/>
    </xf>
    <xf numFmtId="0" fontId="1" fillId="10" borderId="2" xfId="0" applyFont="1" applyFill="1" applyBorder="1" applyAlignment="1">
      <alignment horizontal="left" vertical="center" wrapText="1"/>
    </xf>
    <xf numFmtId="0" fontId="1" fillId="10" borderId="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1" xfId="0" applyFill="1" applyBorder="1" applyAlignment="1">
      <alignment horizontal="left" vertical="center" wrapText="1"/>
    </xf>
    <xf numFmtId="164" fontId="0" fillId="0" borderId="1" xfId="0" applyNumberFormat="1" applyFill="1" applyBorder="1" applyAlignment="1">
      <alignment horizontal="center" vertical="center" wrapText="1"/>
    </xf>
    <xf numFmtId="0" fontId="4" fillId="0" borderId="1" xfId="0" applyFont="1" applyFill="1" applyBorder="1" applyAlignment="1">
      <alignment vertical="center" wrapText="1"/>
    </xf>
    <xf numFmtId="6" fontId="0" fillId="0" borderId="1" xfId="0" applyNumberFormat="1" applyFill="1" applyBorder="1" applyAlignment="1">
      <alignment horizontal="left" vertical="center" wrapText="1"/>
    </xf>
    <xf numFmtId="6" fontId="0" fillId="0" borderId="1" xfId="0" applyNumberFormat="1" applyFill="1" applyBorder="1" applyAlignment="1">
      <alignment horizontal="center" vertical="center" wrapText="1"/>
    </xf>
    <xf numFmtId="0" fontId="1" fillId="4" borderId="1" xfId="0" applyFont="1" applyFill="1" applyBorder="1" applyAlignment="1">
      <alignment horizontal="center" vertical="center" wrapText="1"/>
    </xf>
    <xf numFmtId="0" fontId="12" fillId="2" borderId="1" xfId="0" applyFont="1" applyFill="1" applyBorder="1" applyAlignment="1">
      <alignment horizontal="left" vertical="center"/>
    </xf>
    <xf numFmtId="0" fontId="0" fillId="4" borderId="4" xfId="0" applyFill="1" applyBorder="1" applyAlignment="1">
      <alignment vertical="center"/>
    </xf>
    <xf numFmtId="0" fontId="4" fillId="2" borderId="4" xfId="0" applyFont="1" applyFill="1" applyBorder="1" applyAlignment="1">
      <alignment vertical="center"/>
    </xf>
    <xf numFmtId="0" fontId="5" fillId="4" borderId="1" xfId="0" applyFont="1" applyFill="1" applyBorder="1" applyAlignment="1">
      <alignment horizontal="left" vertical="center"/>
    </xf>
  </cellXfs>
  <cellStyles count="4">
    <cellStyle name="Millares" xfId="2" builtinId="3"/>
    <cellStyle name="Moneda" xfId="1" builtinId="4"/>
    <cellStyle name="Normal" xfId="0" builtinId="0"/>
    <cellStyle name="Porcentaje" xfId="3" builtinId="5"/>
  </cellStyles>
  <dxfs count="0"/>
  <tableStyles count="0" defaultTableStyle="TableStyleMedium2" defaultPivotStyle="PivotStyleLight16"/>
  <colors>
    <mruColors>
      <color rgb="FFFFFFFF"/>
      <color rgb="FFFFFF66"/>
      <color rgb="FFFFCCFF"/>
      <color rgb="FFFF99FF"/>
      <color rgb="FFFF9966"/>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38327</xdr:rowOff>
    </xdr:from>
    <xdr:to>
      <xdr:col>4</xdr:col>
      <xdr:colOff>35357</xdr:colOff>
      <xdr:row>2</xdr:row>
      <xdr:rowOff>174912</xdr:rowOff>
    </xdr:to>
    <xdr:pic>
      <xdr:nvPicPr>
        <xdr:cNvPr id="2" name="1 Imagen" descr="C:\Users\Fran\Desktop\IMAGEN CORPORATIVA 2025\ESCUDO INFANCIA Y JUVENTUD NEGRO (1).png">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099" y="38327"/>
          <a:ext cx="2716213" cy="799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4"/>
  <sheetViews>
    <sheetView tabSelected="1" zoomScale="110" zoomScaleNormal="110" workbookViewId="0">
      <pane ySplit="6" topLeftCell="A7" activePane="bottomLeft" state="frozen"/>
      <selection pane="bottomLeft" activeCell="D5" sqref="D5"/>
    </sheetView>
  </sheetViews>
  <sheetFormatPr baseColWidth="10" defaultRowHeight="15" x14ac:dyDescent="0.25"/>
  <cols>
    <col min="1" max="1" width="25.140625" style="19" customWidth="1"/>
    <col min="2" max="11" width="5.140625" style="19" customWidth="1"/>
    <col min="12" max="12" width="5.5703125" style="19" customWidth="1"/>
    <col min="13" max="13" width="5.140625" style="19" customWidth="1"/>
    <col min="14" max="14" width="15.28515625" style="24" customWidth="1"/>
    <col min="15" max="15" width="8.7109375" style="19" customWidth="1"/>
    <col min="16" max="16" width="14.85546875" style="45" customWidth="1"/>
    <col min="17" max="17" width="26.85546875" style="24" customWidth="1"/>
    <col min="18" max="18" width="40.5703125" style="25" customWidth="1"/>
    <col min="19" max="19" width="9.7109375" style="24" customWidth="1"/>
    <col min="20" max="20" width="10.28515625" style="24" customWidth="1"/>
    <col min="21" max="21" width="29.5703125" customWidth="1"/>
    <col min="22" max="22" width="32" customWidth="1"/>
  </cols>
  <sheetData>
    <row r="1" spans="1:21" ht="33.75" x14ac:dyDescent="0.25">
      <c r="B1" s="20"/>
      <c r="C1" s="84" t="s">
        <v>0</v>
      </c>
      <c r="D1" s="84"/>
      <c r="E1" s="84"/>
      <c r="F1" s="84"/>
      <c r="G1" s="84"/>
      <c r="H1" s="84"/>
      <c r="I1" s="84"/>
      <c r="J1" s="84"/>
      <c r="K1" s="84"/>
      <c r="L1" s="84"/>
      <c r="M1" s="84"/>
      <c r="N1" s="84"/>
      <c r="O1" s="84"/>
      <c r="P1" s="84"/>
      <c r="Q1" s="84"/>
      <c r="R1" s="84"/>
      <c r="S1" s="84"/>
      <c r="T1" s="84"/>
    </row>
    <row r="2" spans="1:21" ht="15.75" x14ac:dyDescent="0.25">
      <c r="A2" s="21"/>
      <c r="B2" s="22"/>
      <c r="C2" s="85" t="s">
        <v>273</v>
      </c>
      <c r="D2" s="85"/>
      <c r="E2" s="85"/>
      <c r="F2" s="85"/>
      <c r="G2" s="85"/>
      <c r="H2" s="85"/>
      <c r="I2" s="85"/>
      <c r="J2" s="85"/>
      <c r="K2" s="85"/>
      <c r="L2" s="85"/>
      <c r="M2" s="85"/>
      <c r="N2" s="85"/>
      <c r="O2" s="85"/>
      <c r="P2" s="85"/>
      <c r="Q2" s="85"/>
      <c r="R2" s="85"/>
      <c r="S2" s="85"/>
      <c r="T2" s="85"/>
    </row>
    <row r="4" spans="1:21" x14ac:dyDescent="0.25">
      <c r="H4" s="23" t="s">
        <v>14</v>
      </c>
      <c r="I4" s="105" t="s">
        <v>31</v>
      </c>
      <c r="J4" s="103"/>
      <c r="K4" s="102" t="s">
        <v>32</v>
      </c>
      <c r="L4" s="104"/>
    </row>
    <row r="5" spans="1:21" x14ac:dyDescent="0.25">
      <c r="R5" s="26"/>
      <c r="S5" s="27"/>
    </row>
    <row r="6" spans="1:21" s="1" customFormat="1" ht="45" x14ac:dyDescent="0.25">
      <c r="A6" s="28" t="s">
        <v>64</v>
      </c>
      <c r="B6" s="29" t="s">
        <v>1</v>
      </c>
      <c r="C6" s="29" t="s">
        <v>11</v>
      </c>
      <c r="D6" s="29" t="s">
        <v>2</v>
      </c>
      <c r="E6" s="29" t="s">
        <v>3</v>
      </c>
      <c r="F6" s="29" t="s">
        <v>4</v>
      </c>
      <c r="G6" s="29" t="s">
        <v>5</v>
      </c>
      <c r="H6" s="29" t="s">
        <v>6</v>
      </c>
      <c r="I6" s="30" t="s">
        <v>12</v>
      </c>
      <c r="J6" s="29" t="s">
        <v>7</v>
      </c>
      <c r="K6" s="29" t="s">
        <v>8</v>
      </c>
      <c r="L6" s="29" t="s">
        <v>9</v>
      </c>
      <c r="M6" s="29" t="s">
        <v>10</v>
      </c>
      <c r="N6" s="29" t="s">
        <v>13</v>
      </c>
      <c r="O6" s="29" t="s">
        <v>27</v>
      </c>
      <c r="P6" s="46" t="s">
        <v>137</v>
      </c>
      <c r="Q6" s="29" t="s">
        <v>124</v>
      </c>
      <c r="R6" s="31" t="s">
        <v>165</v>
      </c>
      <c r="S6" s="29" t="s">
        <v>167</v>
      </c>
      <c r="T6" s="29" t="s">
        <v>168</v>
      </c>
    </row>
    <row r="7" spans="1:21" s="1" customFormat="1" x14ac:dyDescent="0.25">
      <c r="A7" s="93" t="s">
        <v>68</v>
      </c>
      <c r="B7" s="94"/>
      <c r="C7" s="94"/>
      <c r="D7" s="94"/>
      <c r="E7" s="94"/>
      <c r="F7" s="94"/>
      <c r="G7" s="94"/>
      <c r="H7" s="94"/>
      <c r="I7" s="94"/>
      <c r="J7" s="94"/>
      <c r="K7" s="94"/>
      <c r="L7" s="94"/>
      <c r="M7" s="94"/>
      <c r="N7" s="94"/>
      <c r="O7" s="94"/>
      <c r="P7" s="94"/>
      <c r="Q7" s="94"/>
      <c r="R7" s="94"/>
      <c r="S7" s="94"/>
      <c r="T7" s="94"/>
    </row>
    <row r="8" spans="1:21" s="1" customFormat="1" ht="60" x14ac:dyDescent="0.25">
      <c r="A8" s="2" t="s">
        <v>19</v>
      </c>
      <c r="B8" s="3"/>
      <c r="C8" s="3"/>
      <c r="D8" s="3"/>
      <c r="E8" s="3"/>
      <c r="F8" s="3"/>
      <c r="G8" s="17"/>
      <c r="H8" s="10"/>
      <c r="I8" s="3"/>
      <c r="J8" s="3"/>
      <c r="K8" s="3"/>
      <c r="L8" s="3"/>
      <c r="M8" s="3"/>
      <c r="N8" s="2" t="s">
        <v>29</v>
      </c>
      <c r="O8" s="18"/>
      <c r="P8" s="15">
        <v>1089</v>
      </c>
      <c r="Q8" s="3" t="s">
        <v>232</v>
      </c>
      <c r="R8" s="12" t="s">
        <v>169</v>
      </c>
      <c r="S8" s="10" t="s">
        <v>149</v>
      </c>
      <c r="T8" s="10">
        <v>545</v>
      </c>
      <c r="U8" s="60"/>
    </row>
    <row r="9" spans="1:21" s="1" customFormat="1" ht="60" x14ac:dyDescent="0.25">
      <c r="A9" s="2" t="s">
        <v>20</v>
      </c>
      <c r="B9" s="3"/>
      <c r="C9" s="32"/>
      <c r="D9" s="32"/>
      <c r="E9" s="3"/>
      <c r="F9" s="3"/>
      <c r="G9" s="3"/>
      <c r="H9" s="3"/>
      <c r="I9" s="3"/>
      <c r="J9" s="3"/>
      <c r="K9" s="3"/>
      <c r="L9" s="3"/>
      <c r="M9" s="3"/>
      <c r="N9" s="2" t="s">
        <v>29</v>
      </c>
      <c r="O9" s="33"/>
      <c r="P9" s="15" t="s">
        <v>149</v>
      </c>
      <c r="Q9" s="10" t="s">
        <v>139</v>
      </c>
      <c r="R9" s="12" t="s">
        <v>170</v>
      </c>
      <c r="S9" s="10" t="s">
        <v>149</v>
      </c>
      <c r="T9" s="10">
        <v>0</v>
      </c>
      <c r="U9" s="61"/>
    </row>
    <row r="10" spans="1:21" s="1" customFormat="1" ht="60" x14ac:dyDescent="0.25">
      <c r="A10" s="2" t="s">
        <v>238</v>
      </c>
      <c r="B10" s="3"/>
      <c r="C10" s="3"/>
      <c r="D10" s="32"/>
      <c r="E10" s="3"/>
      <c r="F10" s="3"/>
      <c r="G10" s="3"/>
      <c r="H10" s="3"/>
      <c r="I10" s="3"/>
      <c r="J10" s="3"/>
      <c r="K10" s="3"/>
      <c r="L10" s="3"/>
      <c r="M10" s="3"/>
      <c r="N10" s="2" t="s">
        <v>29</v>
      </c>
      <c r="O10" s="18"/>
      <c r="P10" s="15">
        <v>286</v>
      </c>
      <c r="Q10" s="3" t="s">
        <v>152</v>
      </c>
      <c r="R10" s="12" t="s">
        <v>170</v>
      </c>
      <c r="S10" s="10" t="s">
        <v>149</v>
      </c>
      <c r="T10" s="10">
        <v>8</v>
      </c>
      <c r="U10" s="59"/>
    </row>
    <row r="11" spans="1:21" s="1" customFormat="1" ht="60" x14ac:dyDescent="0.25">
      <c r="A11" s="2" t="s">
        <v>15</v>
      </c>
      <c r="B11" s="3"/>
      <c r="C11" s="3"/>
      <c r="D11" s="3"/>
      <c r="E11" s="32"/>
      <c r="F11" s="32"/>
      <c r="G11" s="32"/>
      <c r="H11" s="32"/>
      <c r="I11" s="3"/>
      <c r="J11" s="3"/>
      <c r="K11" s="3"/>
      <c r="L11" s="3"/>
      <c r="M11" s="3"/>
      <c r="N11" s="2" t="s">
        <v>29</v>
      </c>
      <c r="O11" s="18"/>
      <c r="P11" s="15">
        <v>100</v>
      </c>
      <c r="Q11" s="3" t="s">
        <v>153</v>
      </c>
      <c r="R11" s="12" t="s">
        <v>166</v>
      </c>
      <c r="S11" s="10" t="s">
        <v>149</v>
      </c>
      <c r="T11" s="10">
        <v>5</v>
      </c>
      <c r="U11" s="59"/>
    </row>
    <row r="12" spans="1:21" s="1" customFormat="1" x14ac:dyDescent="0.25">
      <c r="A12" s="93" t="s">
        <v>16</v>
      </c>
      <c r="B12" s="94"/>
      <c r="C12" s="94"/>
      <c r="D12" s="94"/>
      <c r="E12" s="94"/>
      <c r="F12" s="94"/>
      <c r="G12" s="94"/>
      <c r="H12" s="94"/>
      <c r="I12" s="94"/>
      <c r="J12" s="94"/>
      <c r="K12" s="94"/>
      <c r="L12" s="94"/>
      <c r="M12" s="94"/>
      <c r="N12" s="94"/>
      <c r="O12" s="94"/>
      <c r="P12" s="94"/>
      <c r="Q12" s="94"/>
      <c r="R12" s="94"/>
      <c r="S12" s="94"/>
      <c r="T12" s="94"/>
    </row>
    <row r="13" spans="1:21" s="1" customFormat="1" ht="46.5" customHeight="1" x14ac:dyDescent="0.25">
      <c r="A13" s="3" t="s">
        <v>17</v>
      </c>
      <c r="B13" s="3"/>
      <c r="C13" s="3"/>
      <c r="D13" s="3"/>
      <c r="E13" s="32"/>
      <c r="F13" s="32"/>
      <c r="G13" s="3"/>
      <c r="H13" s="3"/>
      <c r="I13" s="3"/>
      <c r="J13" s="3"/>
      <c r="K13" s="3"/>
      <c r="L13" s="3"/>
      <c r="M13" s="3"/>
      <c r="N13" s="2" t="s">
        <v>29</v>
      </c>
      <c r="O13" s="18"/>
      <c r="P13" s="15">
        <v>379.75</v>
      </c>
      <c r="Q13" s="4" t="s">
        <v>210</v>
      </c>
      <c r="R13" s="2" t="s">
        <v>171</v>
      </c>
      <c r="S13" s="10" t="s">
        <v>149</v>
      </c>
      <c r="T13" s="10">
        <v>4</v>
      </c>
    </row>
    <row r="14" spans="1:21" s="1" customFormat="1" ht="75" x14ac:dyDescent="0.25">
      <c r="A14" s="3" t="s">
        <v>65</v>
      </c>
      <c r="B14" s="32"/>
      <c r="C14" s="32"/>
      <c r="D14" s="32"/>
      <c r="E14" s="32"/>
      <c r="F14" s="32"/>
      <c r="G14" s="32"/>
      <c r="H14" s="32"/>
      <c r="I14" s="32"/>
      <c r="J14" s="32"/>
      <c r="K14" s="32"/>
      <c r="L14" s="32"/>
      <c r="M14" s="32"/>
      <c r="N14" s="2" t="s">
        <v>29</v>
      </c>
      <c r="O14" s="18"/>
      <c r="P14" s="15">
        <v>145.57</v>
      </c>
      <c r="Q14" s="3" t="s">
        <v>211</v>
      </c>
      <c r="R14" s="2" t="s">
        <v>240</v>
      </c>
      <c r="S14" s="10" t="s">
        <v>149</v>
      </c>
      <c r="T14" s="10">
        <v>36</v>
      </c>
      <c r="U14" s="59"/>
    </row>
    <row r="15" spans="1:21" s="1" customFormat="1" ht="45" x14ac:dyDescent="0.25">
      <c r="A15" s="3" t="s">
        <v>66</v>
      </c>
      <c r="B15" s="32"/>
      <c r="C15" s="32"/>
      <c r="D15" s="32"/>
      <c r="E15" s="32"/>
      <c r="F15" s="32"/>
      <c r="G15" s="32"/>
      <c r="H15" s="32"/>
      <c r="I15" s="32"/>
      <c r="J15" s="32"/>
      <c r="K15" s="32"/>
      <c r="L15" s="32"/>
      <c r="M15" s="32"/>
      <c r="N15" s="2" t="s">
        <v>28</v>
      </c>
      <c r="O15" s="18"/>
      <c r="P15" s="15">
        <v>0</v>
      </c>
      <c r="Q15" s="3" t="s">
        <v>144</v>
      </c>
      <c r="R15" s="12" t="s">
        <v>239</v>
      </c>
      <c r="S15" s="10" t="s">
        <v>149</v>
      </c>
      <c r="T15" s="10">
        <v>5</v>
      </c>
    </row>
    <row r="16" spans="1:21" s="1" customFormat="1" ht="75" x14ac:dyDescent="0.25">
      <c r="A16" s="3" t="s">
        <v>21</v>
      </c>
      <c r="B16" s="32"/>
      <c r="C16" s="3"/>
      <c r="D16" s="3"/>
      <c r="E16" s="3"/>
      <c r="F16" s="3"/>
      <c r="G16" s="3"/>
      <c r="H16" s="3"/>
      <c r="I16" s="3"/>
      <c r="J16" s="3"/>
      <c r="K16" s="3"/>
      <c r="L16" s="3"/>
      <c r="M16" s="3"/>
      <c r="N16" s="2" t="s">
        <v>67</v>
      </c>
      <c r="O16" s="18"/>
      <c r="P16" s="15">
        <v>0</v>
      </c>
      <c r="Q16" s="3" t="s">
        <v>202</v>
      </c>
      <c r="R16" s="2" t="s">
        <v>172</v>
      </c>
      <c r="S16" s="10" t="s">
        <v>149</v>
      </c>
      <c r="T16" s="49">
        <v>1</v>
      </c>
      <c r="U16" s="59"/>
    </row>
    <row r="17" spans="1:21" s="1" customFormat="1" x14ac:dyDescent="0.25">
      <c r="A17" s="93" t="s">
        <v>18</v>
      </c>
      <c r="B17" s="94"/>
      <c r="C17" s="94"/>
      <c r="D17" s="94"/>
      <c r="E17" s="94"/>
      <c r="F17" s="94"/>
      <c r="G17" s="94"/>
      <c r="H17" s="94"/>
      <c r="I17" s="94"/>
      <c r="J17" s="94"/>
      <c r="K17" s="94"/>
      <c r="L17" s="94"/>
      <c r="M17" s="94"/>
      <c r="N17" s="94"/>
      <c r="O17" s="94"/>
      <c r="P17" s="94"/>
      <c r="Q17" s="94"/>
      <c r="R17" s="94"/>
      <c r="S17" s="94"/>
      <c r="T17" s="94"/>
    </row>
    <row r="18" spans="1:21" s="1" customFormat="1" ht="60" x14ac:dyDescent="0.25">
      <c r="A18" s="3" t="s">
        <v>22</v>
      </c>
      <c r="B18" s="3"/>
      <c r="C18" s="3"/>
      <c r="D18" s="3"/>
      <c r="E18" s="32"/>
      <c r="F18" s="32"/>
      <c r="G18" s="3"/>
      <c r="H18" s="3"/>
      <c r="I18" s="3"/>
      <c r="J18" s="3"/>
      <c r="K18" s="3"/>
      <c r="L18" s="3"/>
      <c r="M18" s="3"/>
      <c r="N18" s="2" t="s">
        <v>29</v>
      </c>
      <c r="O18" s="18"/>
      <c r="P18" s="15">
        <v>665.87</v>
      </c>
      <c r="Q18" s="4" t="s">
        <v>229</v>
      </c>
      <c r="R18" s="2" t="s">
        <v>173</v>
      </c>
      <c r="S18" s="10" t="s">
        <v>149</v>
      </c>
      <c r="T18" s="62">
        <v>0.62319999999999998</v>
      </c>
      <c r="U18" s="59"/>
    </row>
    <row r="19" spans="1:21" s="1" customFormat="1" ht="45" x14ac:dyDescent="0.25">
      <c r="A19" s="3" t="s">
        <v>23</v>
      </c>
      <c r="B19" s="32"/>
      <c r="C19" s="32"/>
      <c r="D19" s="32"/>
      <c r="E19" s="32"/>
      <c r="F19" s="32"/>
      <c r="G19" s="32"/>
      <c r="H19" s="32"/>
      <c r="I19" s="32"/>
      <c r="J19" s="32"/>
      <c r="K19" s="32"/>
      <c r="L19" s="32"/>
      <c r="M19" s="32"/>
      <c r="N19" s="2" t="s">
        <v>29</v>
      </c>
      <c r="O19" s="18"/>
      <c r="P19" s="15">
        <v>0</v>
      </c>
      <c r="Q19" s="3" t="s">
        <v>203</v>
      </c>
      <c r="R19" s="12" t="s">
        <v>174</v>
      </c>
      <c r="S19" s="10" t="s">
        <v>149</v>
      </c>
      <c r="T19" s="10">
        <v>5</v>
      </c>
      <c r="U19" s="59"/>
    </row>
    <row r="20" spans="1:21" s="1" customFormat="1" ht="45" x14ac:dyDescent="0.25">
      <c r="A20" s="3" t="s">
        <v>24</v>
      </c>
      <c r="B20" s="32"/>
      <c r="C20" s="32"/>
      <c r="D20" s="32"/>
      <c r="E20" s="32"/>
      <c r="F20" s="32"/>
      <c r="G20" s="32"/>
      <c r="H20" s="32"/>
      <c r="I20" s="32"/>
      <c r="J20" s="32"/>
      <c r="K20" s="32"/>
      <c r="L20" s="32"/>
      <c r="M20" s="32"/>
      <c r="N20" s="2" t="s">
        <v>30</v>
      </c>
      <c r="O20" s="18"/>
      <c r="P20" s="15">
        <v>250</v>
      </c>
      <c r="Q20" s="11" t="s">
        <v>209</v>
      </c>
      <c r="R20" s="12" t="s">
        <v>175</v>
      </c>
      <c r="S20" s="10" t="s">
        <v>149</v>
      </c>
      <c r="T20" s="10">
        <v>6</v>
      </c>
    </row>
    <row r="21" spans="1:21" s="1" customFormat="1" x14ac:dyDescent="0.25">
      <c r="A21" s="93" t="s">
        <v>25</v>
      </c>
      <c r="B21" s="94"/>
      <c r="C21" s="94"/>
      <c r="D21" s="94"/>
      <c r="E21" s="94"/>
      <c r="F21" s="94"/>
      <c r="G21" s="94"/>
      <c r="H21" s="94"/>
      <c r="I21" s="94"/>
      <c r="J21" s="94"/>
      <c r="K21" s="94"/>
      <c r="L21" s="94"/>
      <c r="M21" s="94"/>
      <c r="N21" s="94"/>
      <c r="O21" s="94"/>
      <c r="P21" s="94"/>
      <c r="Q21" s="94"/>
      <c r="R21" s="94"/>
      <c r="S21" s="94"/>
      <c r="T21" s="95"/>
    </row>
    <row r="22" spans="1:21" s="1" customFormat="1" ht="60" x14ac:dyDescent="0.25">
      <c r="A22" s="3" t="s">
        <v>26</v>
      </c>
      <c r="B22" s="32"/>
      <c r="C22" s="32"/>
      <c r="D22" s="32"/>
      <c r="E22" s="32"/>
      <c r="F22" s="32"/>
      <c r="G22" s="32"/>
      <c r="H22" s="32"/>
      <c r="I22" s="32"/>
      <c r="J22" s="32"/>
      <c r="K22" s="32"/>
      <c r="L22" s="32"/>
      <c r="M22" s="32"/>
      <c r="N22" s="2" t="s">
        <v>29</v>
      </c>
      <c r="O22" s="18"/>
      <c r="P22" s="15">
        <v>0</v>
      </c>
      <c r="Q22" s="3" t="s">
        <v>140</v>
      </c>
      <c r="R22" s="12" t="s">
        <v>176</v>
      </c>
      <c r="S22" s="8" t="s">
        <v>149</v>
      </c>
      <c r="T22" s="52">
        <v>1</v>
      </c>
      <c r="U22" s="59"/>
    </row>
    <row r="23" spans="1:21" s="1" customFormat="1" x14ac:dyDescent="0.25">
      <c r="A23" s="70" t="s">
        <v>33</v>
      </c>
      <c r="B23" s="71"/>
      <c r="C23" s="71"/>
      <c r="D23" s="71"/>
      <c r="E23" s="71"/>
      <c r="F23" s="71"/>
      <c r="G23" s="71"/>
      <c r="H23" s="71"/>
      <c r="I23" s="71"/>
      <c r="J23" s="71"/>
      <c r="K23" s="71"/>
      <c r="L23" s="71"/>
      <c r="M23" s="71"/>
      <c r="N23" s="71"/>
      <c r="O23" s="71"/>
      <c r="P23" s="71"/>
      <c r="Q23" s="71"/>
      <c r="R23" s="71"/>
      <c r="S23" s="71"/>
      <c r="T23" s="72"/>
    </row>
    <row r="24" spans="1:21" s="1" customFormat="1" ht="75" x14ac:dyDescent="0.25">
      <c r="A24" s="3" t="s">
        <v>35</v>
      </c>
      <c r="B24" s="34"/>
      <c r="C24" s="34"/>
      <c r="D24" s="34"/>
      <c r="E24" s="34"/>
      <c r="F24" s="34"/>
      <c r="G24" s="34"/>
      <c r="H24" s="34"/>
      <c r="I24" s="34"/>
      <c r="J24" s="34"/>
      <c r="K24" s="34"/>
      <c r="L24" s="34"/>
      <c r="M24" s="34"/>
      <c r="N24" s="2" t="s">
        <v>40</v>
      </c>
      <c r="O24" s="33"/>
      <c r="P24" s="15" t="s">
        <v>149</v>
      </c>
      <c r="Q24" s="2" t="s">
        <v>141</v>
      </c>
      <c r="R24" s="2" t="s">
        <v>178</v>
      </c>
      <c r="S24" s="8" t="s">
        <v>149</v>
      </c>
      <c r="T24" s="52">
        <v>0</v>
      </c>
      <c r="U24" s="59"/>
    </row>
    <row r="25" spans="1:21" s="1" customFormat="1" ht="60" x14ac:dyDescent="0.25">
      <c r="A25" s="3" t="s">
        <v>37</v>
      </c>
      <c r="B25" s="34"/>
      <c r="C25" s="3"/>
      <c r="D25" s="3"/>
      <c r="E25" s="3"/>
      <c r="F25" s="3"/>
      <c r="G25" s="3"/>
      <c r="H25" s="34"/>
      <c r="I25" s="34"/>
      <c r="J25" s="3"/>
      <c r="K25" s="3"/>
      <c r="L25" s="34"/>
      <c r="M25" s="34"/>
      <c r="N25" s="2" t="s">
        <v>40</v>
      </c>
      <c r="O25" s="18"/>
      <c r="P25" s="15">
        <v>985.49</v>
      </c>
      <c r="Q25" s="4" t="s">
        <v>205</v>
      </c>
      <c r="R25" s="2" t="s">
        <v>220</v>
      </c>
      <c r="S25" s="8" t="s">
        <v>149</v>
      </c>
      <c r="T25" s="51">
        <v>2591</v>
      </c>
    </row>
    <row r="26" spans="1:21" s="1" customFormat="1" ht="45" x14ac:dyDescent="0.25">
      <c r="A26" s="3" t="s">
        <v>36</v>
      </c>
      <c r="B26" s="34"/>
      <c r="C26" s="34"/>
      <c r="D26" s="34"/>
      <c r="E26" s="34"/>
      <c r="F26" s="34"/>
      <c r="G26" s="34"/>
      <c r="H26" s="34"/>
      <c r="I26" s="34"/>
      <c r="J26" s="34"/>
      <c r="K26" s="34"/>
      <c r="L26" s="34"/>
      <c r="M26" s="34"/>
      <c r="N26" s="2" t="s">
        <v>40</v>
      </c>
      <c r="O26" s="18"/>
      <c r="P26" s="47">
        <v>1376.65</v>
      </c>
      <c r="Q26" s="4" t="s">
        <v>204</v>
      </c>
      <c r="R26" s="2" t="s">
        <v>179</v>
      </c>
      <c r="S26" s="8" t="s">
        <v>149</v>
      </c>
      <c r="T26" s="53">
        <v>32</v>
      </c>
    </row>
    <row r="27" spans="1:21" s="1" customFormat="1" ht="45" x14ac:dyDescent="0.25">
      <c r="A27" s="3" t="s">
        <v>38</v>
      </c>
      <c r="B27" s="34"/>
      <c r="C27" s="34"/>
      <c r="D27" s="34"/>
      <c r="E27" s="34"/>
      <c r="F27" s="34"/>
      <c r="G27" s="34"/>
      <c r="H27" s="34"/>
      <c r="I27" s="34"/>
      <c r="J27" s="34"/>
      <c r="K27" s="34"/>
      <c r="L27" s="34"/>
      <c r="M27" s="34"/>
      <c r="N27" s="2" t="s">
        <v>40</v>
      </c>
      <c r="O27" s="18"/>
      <c r="P27" s="15">
        <v>3102</v>
      </c>
      <c r="Q27" s="3" t="s">
        <v>164</v>
      </c>
      <c r="R27" s="2" t="s">
        <v>178</v>
      </c>
      <c r="S27" s="8" t="s">
        <v>149</v>
      </c>
      <c r="T27" s="52">
        <v>300</v>
      </c>
    </row>
    <row r="28" spans="1:21" s="1" customFormat="1" ht="60" x14ac:dyDescent="0.25">
      <c r="A28" s="3" t="s">
        <v>39</v>
      </c>
      <c r="B28" s="34"/>
      <c r="C28" s="34"/>
      <c r="D28" s="34"/>
      <c r="E28" s="34"/>
      <c r="F28" s="34"/>
      <c r="G28" s="34"/>
      <c r="H28" s="34"/>
      <c r="I28" s="34"/>
      <c r="J28" s="34"/>
      <c r="K28" s="34"/>
      <c r="L28" s="34"/>
      <c r="M28" s="34"/>
      <c r="N28" s="2" t="s">
        <v>42</v>
      </c>
      <c r="O28" s="18"/>
      <c r="P28" s="15">
        <v>125.8</v>
      </c>
      <c r="Q28" s="3" t="s">
        <v>142</v>
      </c>
      <c r="R28" s="2" t="s">
        <v>177</v>
      </c>
      <c r="S28" s="8" t="s">
        <v>149</v>
      </c>
      <c r="T28" s="52">
        <v>412</v>
      </c>
    </row>
    <row r="29" spans="1:21" s="1" customFormat="1" ht="32.25" customHeight="1" x14ac:dyDescent="0.25">
      <c r="A29" s="73" t="s">
        <v>34</v>
      </c>
      <c r="B29" s="74"/>
      <c r="C29" s="74"/>
      <c r="D29" s="74"/>
      <c r="E29" s="74"/>
      <c r="F29" s="74"/>
      <c r="G29" s="74"/>
      <c r="H29" s="74"/>
      <c r="I29" s="74"/>
      <c r="J29" s="74"/>
      <c r="K29" s="74"/>
      <c r="L29" s="74"/>
      <c r="M29" s="74"/>
      <c r="N29" s="74"/>
      <c r="O29" s="74"/>
      <c r="P29" s="74"/>
      <c r="Q29" s="74"/>
      <c r="R29" s="74"/>
      <c r="S29" s="74"/>
      <c r="T29" s="75"/>
    </row>
    <row r="30" spans="1:21" s="1" customFormat="1" ht="45" x14ac:dyDescent="0.25">
      <c r="A30" s="3" t="s">
        <v>45</v>
      </c>
      <c r="B30" s="3"/>
      <c r="C30" s="3"/>
      <c r="D30" s="3"/>
      <c r="E30" s="3"/>
      <c r="F30" s="34"/>
      <c r="G30" s="34"/>
      <c r="H30" s="34"/>
      <c r="I30" s="34"/>
      <c r="J30" s="34"/>
      <c r="K30" s="34"/>
      <c r="L30" s="34"/>
      <c r="M30" s="34"/>
      <c r="N30" s="2" t="s">
        <v>41</v>
      </c>
      <c r="O30" s="18"/>
      <c r="P30" s="15">
        <v>0</v>
      </c>
      <c r="Q30" s="2" t="s">
        <v>213</v>
      </c>
      <c r="R30" s="2" t="s">
        <v>241</v>
      </c>
      <c r="S30" s="8" t="s">
        <v>149</v>
      </c>
      <c r="T30" s="58">
        <v>0.4516</v>
      </c>
    </row>
    <row r="31" spans="1:21" s="1" customFormat="1" ht="120" x14ac:dyDescent="0.25">
      <c r="A31" s="3" t="s">
        <v>46</v>
      </c>
      <c r="B31" s="34"/>
      <c r="C31" s="34"/>
      <c r="D31" s="34"/>
      <c r="E31" s="34"/>
      <c r="F31" s="34"/>
      <c r="G31" s="34"/>
      <c r="H31" s="34"/>
      <c r="I31" s="34"/>
      <c r="J31" s="34"/>
      <c r="K31" s="34"/>
      <c r="L31" s="34"/>
      <c r="M31" s="34"/>
      <c r="N31" s="2" t="s">
        <v>43</v>
      </c>
      <c r="O31" s="18"/>
      <c r="P31" s="15">
        <v>0</v>
      </c>
      <c r="Q31" s="3" t="s">
        <v>224</v>
      </c>
      <c r="R31" s="12" t="s">
        <v>181</v>
      </c>
      <c r="S31" s="8" t="s">
        <v>149</v>
      </c>
      <c r="T31" s="52">
        <v>729</v>
      </c>
    </row>
    <row r="32" spans="1:21" s="1" customFormat="1" ht="120" x14ac:dyDescent="0.25">
      <c r="A32" s="3" t="s">
        <v>47</v>
      </c>
      <c r="B32" s="3"/>
      <c r="C32" s="3"/>
      <c r="D32" s="3"/>
      <c r="E32" s="3"/>
      <c r="F32" s="34"/>
      <c r="G32" s="34"/>
      <c r="H32" s="34"/>
      <c r="I32" s="34"/>
      <c r="J32" s="34"/>
      <c r="K32" s="34"/>
      <c r="L32" s="34"/>
      <c r="M32" s="34"/>
      <c r="N32" s="2" t="s">
        <v>40</v>
      </c>
      <c r="O32" s="18"/>
      <c r="P32" s="15">
        <v>12356.79</v>
      </c>
      <c r="Q32" s="3" t="s">
        <v>262</v>
      </c>
      <c r="R32" s="2" t="s">
        <v>268</v>
      </c>
      <c r="S32" s="8" t="s">
        <v>149</v>
      </c>
      <c r="T32" s="67">
        <v>4.0599999999999997E-2</v>
      </c>
    </row>
    <row r="33" spans="1:22" s="1" customFormat="1" ht="75.75" customHeight="1" x14ac:dyDescent="0.25">
      <c r="A33" s="3" t="s">
        <v>48</v>
      </c>
      <c r="B33" s="34"/>
      <c r="C33" s="34"/>
      <c r="D33" s="34"/>
      <c r="E33" s="34"/>
      <c r="F33" s="34"/>
      <c r="G33" s="34"/>
      <c r="H33" s="34"/>
      <c r="I33" s="34"/>
      <c r="J33" s="34"/>
      <c r="K33" s="34"/>
      <c r="L33" s="34"/>
      <c r="M33" s="34"/>
      <c r="N33" s="2" t="s">
        <v>44</v>
      </c>
      <c r="O33" s="18"/>
      <c r="P33" s="15">
        <v>2444.16</v>
      </c>
      <c r="Q33" s="3" t="s">
        <v>154</v>
      </c>
      <c r="R33" s="2" t="s">
        <v>180</v>
      </c>
      <c r="S33" s="8" t="s">
        <v>149</v>
      </c>
      <c r="T33" s="52">
        <v>36</v>
      </c>
    </row>
    <row r="34" spans="1:22" s="1" customFormat="1" ht="33" customHeight="1" x14ac:dyDescent="0.25">
      <c r="A34" s="76" t="s">
        <v>49</v>
      </c>
      <c r="B34" s="77"/>
      <c r="C34" s="77"/>
      <c r="D34" s="77"/>
      <c r="E34" s="77"/>
      <c r="F34" s="77"/>
      <c r="G34" s="77"/>
      <c r="H34" s="77"/>
      <c r="I34" s="77"/>
      <c r="J34" s="77"/>
      <c r="K34" s="77"/>
      <c r="L34" s="77"/>
      <c r="M34" s="77"/>
      <c r="N34" s="77"/>
      <c r="O34" s="77"/>
      <c r="P34" s="77"/>
      <c r="Q34" s="77"/>
      <c r="R34" s="77"/>
      <c r="S34" s="77"/>
      <c r="T34" s="78"/>
    </row>
    <row r="35" spans="1:22" s="1" customFormat="1" ht="75" x14ac:dyDescent="0.25">
      <c r="A35" s="3" t="s">
        <v>53</v>
      </c>
      <c r="B35" s="35"/>
      <c r="C35" s="35"/>
      <c r="D35" s="35"/>
      <c r="E35" s="35"/>
      <c r="F35" s="35"/>
      <c r="G35" s="35"/>
      <c r="H35" s="35"/>
      <c r="I35" s="35"/>
      <c r="J35" s="35"/>
      <c r="K35" s="35"/>
      <c r="L35" s="35"/>
      <c r="M35" s="35"/>
      <c r="N35" s="2" t="s">
        <v>50</v>
      </c>
      <c r="O35" s="18"/>
      <c r="P35" s="15">
        <v>0</v>
      </c>
      <c r="Q35" s="3" t="s">
        <v>148</v>
      </c>
      <c r="R35" s="2" t="s">
        <v>242</v>
      </c>
      <c r="S35" s="8" t="s">
        <v>149</v>
      </c>
      <c r="T35" s="56">
        <v>6</v>
      </c>
    </row>
    <row r="36" spans="1:22" s="1" customFormat="1" ht="60" x14ac:dyDescent="0.25">
      <c r="A36" s="3" t="s">
        <v>54</v>
      </c>
      <c r="B36" s="3"/>
      <c r="C36" s="3"/>
      <c r="D36" s="3"/>
      <c r="E36" s="3"/>
      <c r="F36" s="3"/>
      <c r="G36" s="3"/>
      <c r="H36" s="3"/>
      <c r="I36" s="3"/>
      <c r="J36" s="3"/>
      <c r="K36" s="3"/>
      <c r="L36" s="35"/>
      <c r="M36" s="3"/>
      <c r="N36" s="2" t="s">
        <v>40</v>
      </c>
      <c r="O36" s="18"/>
      <c r="P36" s="15">
        <v>379.95</v>
      </c>
      <c r="Q36" s="54" t="s">
        <v>221</v>
      </c>
      <c r="R36" s="2" t="s">
        <v>182</v>
      </c>
      <c r="S36" s="8" t="s">
        <v>149</v>
      </c>
      <c r="T36" s="10">
        <v>40</v>
      </c>
    </row>
    <row r="37" spans="1:22" s="1" customFormat="1" ht="87.75" customHeight="1" x14ac:dyDescent="0.25">
      <c r="A37" s="3" t="s">
        <v>55</v>
      </c>
      <c r="B37" s="35"/>
      <c r="C37" s="35"/>
      <c r="D37" s="35"/>
      <c r="E37" s="35"/>
      <c r="F37" s="35"/>
      <c r="G37" s="35"/>
      <c r="H37" s="35"/>
      <c r="I37" s="35"/>
      <c r="J37" s="35"/>
      <c r="K37" s="35"/>
      <c r="L37" s="35"/>
      <c r="M37" s="35"/>
      <c r="N37" s="2" t="s">
        <v>40</v>
      </c>
      <c r="O37" s="18"/>
      <c r="P37" s="15">
        <v>4001.24</v>
      </c>
      <c r="Q37" s="4" t="s">
        <v>207</v>
      </c>
      <c r="R37" s="13" t="s">
        <v>225</v>
      </c>
      <c r="S37" s="8" t="s">
        <v>149</v>
      </c>
      <c r="T37" s="10">
        <v>175</v>
      </c>
    </row>
    <row r="38" spans="1:22" s="1" customFormat="1" ht="120" x14ac:dyDescent="0.25">
      <c r="A38" s="3" t="s">
        <v>56</v>
      </c>
      <c r="B38" s="35"/>
      <c r="C38" s="35"/>
      <c r="D38" s="35"/>
      <c r="E38" s="35"/>
      <c r="F38" s="35"/>
      <c r="G38" s="35"/>
      <c r="H38" s="35"/>
      <c r="I38" s="35"/>
      <c r="J38" s="35"/>
      <c r="K38" s="35"/>
      <c r="L38" s="35"/>
      <c r="M38" s="35"/>
      <c r="N38" s="2" t="s">
        <v>52</v>
      </c>
      <c r="O38" s="18"/>
      <c r="P38" s="15">
        <v>0</v>
      </c>
      <c r="Q38" s="11" t="s">
        <v>269</v>
      </c>
      <c r="R38" s="2" t="s">
        <v>243</v>
      </c>
      <c r="S38" s="8" t="s">
        <v>149</v>
      </c>
      <c r="T38" s="10">
        <v>3</v>
      </c>
      <c r="U38" s="63"/>
    </row>
    <row r="39" spans="1:22" s="1" customFormat="1" ht="30.75" customHeight="1" x14ac:dyDescent="0.25">
      <c r="A39" s="76" t="s">
        <v>57</v>
      </c>
      <c r="B39" s="77"/>
      <c r="C39" s="77"/>
      <c r="D39" s="77"/>
      <c r="E39" s="77"/>
      <c r="F39" s="77"/>
      <c r="G39" s="77"/>
      <c r="H39" s="77"/>
      <c r="I39" s="77"/>
      <c r="J39" s="77"/>
      <c r="K39" s="77"/>
      <c r="L39" s="77"/>
      <c r="M39" s="77"/>
      <c r="N39" s="77"/>
      <c r="O39" s="77"/>
      <c r="P39" s="77"/>
      <c r="Q39" s="77"/>
      <c r="R39" s="77"/>
      <c r="S39" s="77"/>
      <c r="T39" s="77"/>
    </row>
    <row r="40" spans="1:22" s="1" customFormat="1" ht="90" x14ac:dyDescent="0.25">
      <c r="A40" s="3" t="s">
        <v>145</v>
      </c>
      <c r="B40" s="35"/>
      <c r="C40" s="35"/>
      <c r="D40" s="35"/>
      <c r="E40" s="35"/>
      <c r="F40" s="35"/>
      <c r="G40" s="35"/>
      <c r="H40" s="35"/>
      <c r="I40" s="35"/>
      <c r="J40" s="35"/>
      <c r="K40" s="35"/>
      <c r="L40" s="35"/>
      <c r="M40" s="35"/>
      <c r="N40" s="2" t="s">
        <v>51</v>
      </c>
      <c r="O40" s="18"/>
      <c r="P40" s="15">
        <v>0</v>
      </c>
      <c r="Q40" s="3" t="s">
        <v>155</v>
      </c>
      <c r="R40" s="2" t="s">
        <v>184</v>
      </c>
      <c r="S40" s="8" t="s">
        <v>149</v>
      </c>
      <c r="T40" s="56" t="s">
        <v>244</v>
      </c>
    </row>
    <row r="41" spans="1:22" s="1" customFormat="1" ht="60" x14ac:dyDescent="0.25">
      <c r="A41" s="3" t="s">
        <v>60</v>
      </c>
      <c r="B41" s="3"/>
      <c r="C41" s="35"/>
      <c r="D41" s="3"/>
      <c r="E41" s="3"/>
      <c r="F41" s="3"/>
      <c r="G41" s="3"/>
      <c r="H41" s="3"/>
      <c r="I41" s="3"/>
      <c r="J41" s="3"/>
      <c r="K41" s="3"/>
      <c r="L41" s="3"/>
      <c r="M41" s="3"/>
      <c r="N41" s="2" t="s">
        <v>58</v>
      </c>
      <c r="O41" s="18"/>
      <c r="P41" s="15">
        <v>0</v>
      </c>
      <c r="Q41" s="4" t="s">
        <v>206</v>
      </c>
      <c r="R41" s="2" t="s">
        <v>182</v>
      </c>
      <c r="S41" s="8" t="s">
        <v>149</v>
      </c>
      <c r="T41" s="56">
        <v>25</v>
      </c>
      <c r="U41" s="63"/>
    </row>
    <row r="42" spans="1:22" s="1" customFormat="1" ht="30" x14ac:dyDescent="0.25">
      <c r="A42" s="3" t="s">
        <v>59</v>
      </c>
      <c r="B42" s="35"/>
      <c r="C42" s="3"/>
      <c r="D42" s="3"/>
      <c r="E42" s="3"/>
      <c r="F42" s="3"/>
      <c r="G42" s="3"/>
      <c r="H42" s="3"/>
      <c r="I42" s="3"/>
      <c r="J42" s="3"/>
      <c r="K42" s="3"/>
      <c r="L42" s="3"/>
      <c r="M42" s="3"/>
      <c r="N42" s="2" t="s">
        <v>58</v>
      </c>
      <c r="O42" s="18"/>
      <c r="P42" s="15">
        <v>269.75</v>
      </c>
      <c r="Q42" s="4" t="s">
        <v>151</v>
      </c>
      <c r="R42" s="2" t="s">
        <v>183</v>
      </c>
      <c r="S42" s="8" t="s">
        <v>149</v>
      </c>
      <c r="T42" s="56">
        <v>8</v>
      </c>
      <c r="U42" s="63"/>
    </row>
    <row r="43" spans="1:22" s="1" customFormat="1" ht="14.25" customHeight="1" x14ac:dyDescent="0.25">
      <c r="A43" s="79" t="s">
        <v>61</v>
      </c>
      <c r="B43" s="80"/>
      <c r="C43" s="80"/>
      <c r="D43" s="80"/>
      <c r="E43" s="80"/>
      <c r="F43" s="80"/>
      <c r="G43" s="80"/>
      <c r="H43" s="80"/>
      <c r="I43" s="80"/>
      <c r="J43" s="80"/>
      <c r="K43" s="80"/>
      <c r="L43" s="80"/>
      <c r="M43" s="80"/>
      <c r="N43" s="80"/>
      <c r="O43" s="80"/>
      <c r="P43" s="80"/>
      <c r="Q43" s="80"/>
      <c r="R43" s="80"/>
      <c r="S43" s="80"/>
      <c r="T43" s="80"/>
    </row>
    <row r="44" spans="1:22" s="1" customFormat="1" ht="75" x14ac:dyDescent="0.25">
      <c r="A44" s="3" t="s">
        <v>69</v>
      </c>
      <c r="B44" s="36"/>
      <c r="C44" s="36"/>
      <c r="D44" s="36"/>
      <c r="E44" s="36"/>
      <c r="F44" s="36"/>
      <c r="G44" s="36"/>
      <c r="H44" s="36"/>
      <c r="I44" s="36"/>
      <c r="J44" s="36"/>
      <c r="K44" s="36"/>
      <c r="L44" s="36"/>
      <c r="M44" s="36"/>
      <c r="N44" s="2" t="s">
        <v>41</v>
      </c>
      <c r="O44" s="18"/>
      <c r="P44" s="15">
        <v>83890.82</v>
      </c>
      <c r="Q44" s="3" t="s">
        <v>215</v>
      </c>
      <c r="R44" s="2" t="s">
        <v>185</v>
      </c>
      <c r="S44" s="10" t="s">
        <v>149</v>
      </c>
      <c r="T44" s="49">
        <v>1</v>
      </c>
    </row>
    <row r="45" spans="1:22" s="1" customFormat="1" ht="90" x14ac:dyDescent="0.25">
      <c r="A45" s="3" t="s">
        <v>70</v>
      </c>
      <c r="B45" s="3"/>
      <c r="C45" s="3"/>
      <c r="D45" s="3"/>
      <c r="E45" s="3"/>
      <c r="F45" s="36"/>
      <c r="G45" s="36"/>
      <c r="H45" s="36"/>
      <c r="I45" s="36"/>
      <c r="J45" s="36"/>
      <c r="K45" s="36"/>
      <c r="L45" s="36"/>
      <c r="M45" s="36"/>
      <c r="N45" s="2" t="s">
        <v>41</v>
      </c>
      <c r="O45" s="18"/>
      <c r="P45" s="15">
        <v>226230.32</v>
      </c>
      <c r="Q45" s="3" t="s">
        <v>214</v>
      </c>
      <c r="R45" s="12" t="s">
        <v>187</v>
      </c>
      <c r="S45" s="8" t="s">
        <v>149</v>
      </c>
      <c r="T45" s="10">
        <v>11</v>
      </c>
    </row>
    <row r="46" spans="1:22" s="1" customFormat="1" ht="75" x14ac:dyDescent="0.25">
      <c r="A46" s="3" t="s">
        <v>71</v>
      </c>
      <c r="B46" s="36"/>
      <c r="C46" s="36"/>
      <c r="D46" s="36"/>
      <c r="E46" s="36"/>
      <c r="F46" s="36"/>
      <c r="G46" s="36"/>
      <c r="H46" s="36"/>
      <c r="I46" s="36"/>
      <c r="J46" s="36"/>
      <c r="K46" s="36"/>
      <c r="L46" s="36"/>
      <c r="M46" s="36"/>
      <c r="N46" s="2" t="s">
        <v>58</v>
      </c>
      <c r="O46" s="18"/>
      <c r="P46" s="15">
        <v>6844.45</v>
      </c>
      <c r="Q46" s="3" t="s">
        <v>260</v>
      </c>
      <c r="R46" s="12" t="s">
        <v>186</v>
      </c>
      <c r="S46" s="8" t="s">
        <v>149</v>
      </c>
      <c r="T46" s="10">
        <v>1230</v>
      </c>
      <c r="V46" s="64"/>
    </row>
    <row r="47" spans="1:22" s="1" customFormat="1" ht="30.75" customHeight="1" x14ac:dyDescent="0.25">
      <c r="A47" s="79" t="s">
        <v>62</v>
      </c>
      <c r="B47" s="80"/>
      <c r="C47" s="80"/>
      <c r="D47" s="80"/>
      <c r="E47" s="80"/>
      <c r="F47" s="80"/>
      <c r="G47" s="80"/>
      <c r="H47" s="80"/>
      <c r="I47" s="80"/>
      <c r="J47" s="80"/>
      <c r="K47" s="80"/>
      <c r="L47" s="80"/>
      <c r="M47" s="80"/>
      <c r="N47" s="80"/>
      <c r="O47" s="80"/>
      <c r="P47" s="80"/>
      <c r="Q47" s="80"/>
      <c r="R47" s="80"/>
      <c r="S47" s="80"/>
      <c r="T47" s="80"/>
    </row>
    <row r="48" spans="1:22" s="1" customFormat="1" ht="90" x14ac:dyDescent="0.25">
      <c r="A48" s="3" t="s">
        <v>156</v>
      </c>
      <c r="B48" s="3"/>
      <c r="C48" s="36"/>
      <c r="D48" s="36"/>
      <c r="E48" s="3"/>
      <c r="F48" s="36"/>
      <c r="G48" s="3"/>
      <c r="H48" s="36"/>
      <c r="I48" s="36"/>
      <c r="J48" s="36"/>
      <c r="K48" s="36"/>
      <c r="L48" s="36"/>
      <c r="M48" s="3"/>
      <c r="N48" s="2" t="s">
        <v>75</v>
      </c>
      <c r="O48" s="18"/>
      <c r="P48" s="15">
        <v>0</v>
      </c>
      <c r="Q48" s="2" t="s">
        <v>157</v>
      </c>
      <c r="R48" s="12" t="s">
        <v>233</v>
      </c>
      <c r="S48" s="8" t="s">
        <v>149</v>
      </c>
      <c r="T48" s="58">
        <v>0.84199999999999997</v>
      </c>
    </row>
    <row r="49" spans="1:21" s="1" customFormat="1" ht="60" x14ac:dyDescent="0.25">
      <c r="A49" s="3" t="s">
        <v>72</v>
      </c>
      <c r="B49" s="3"/>
      <c r="C49" s="36"/>
      <c r="D49" s="36"/>
      <c r="E49" s="3"/>
      <c r="F49" s="36"/>
      <c r="G49" s="3"/>
      <c r="H49" s="36"/>
      <c r="I49" s="36"/>
      <c r="J49" s="36"/>
      <c r="K49" s="36"/>
      <c r="L49" s="36"/>
      <c r="M49" s="3"/>
      <c r="N49" s="2" t="s">
        <v>75</v>
      </c>
      <c r="O49" s="18"/>
      <c r="P49" s="15">
        <v>0</v>
      </c>
      <c r="Q49" s="2" t="s">
        <v>157</v>
      </c>
      <c r="R49" s="12" t="s">
        <v>189</v>
      </c>
      <c r="S49" s="8" t="s">
        <v>149</v>
      </c>
      <c r="T49" s="10">
        <v>858</v>
      </c>
    </row>
    <row r="50" spans="1:21" s="1" customFormat="1" ht="45" x14ac:dyDescent="0.25">
      <c r="A50" s="3" t="s">
        <v>73</v>
      </c>
      <c r="B50" s="36"/>
      <c r="C50" s="36"/>
      <c r="D50" s="36"/>
      <c r="E50" s="36"/>
      <c r="F50" s="36"/>
      <c r="G50" s="36"/>
      <c r="H50" s="36"/>
      <c r="I50" s="36"/>
      <c r="J50" s="36"/>
      <c r="K50" s="36"/>
      <c r="L50" s="36"/>
      <c r="M50" s="36"/>
      <c r="N50" s="2" t="s">
        <v>58</v>
      </c>
      <c r="O50" s="18"/>
      <c r="P50" s="66">
        <v>376.98</v>
      </c>
      <c r="Q50" s="3" t="s">
        <v>158</v>
      </c>
      <c r="R50" s="2" t="s">
        <v>188</v>
      </c>
      <c r="S50" s="8" t="s">
        <v>149</v>
      </c>
      <c r="T50" s="10">
        <v>12</v>
      </c>
      <c r="U50" s="63"/>
    </row>
    <row r="51" spans="1:21" s="1" customFormat="1" ht="75" x14ac:dyDescent="0.25">
      <c r="A51" s="3" t="s">
        <v>74</v>
      </c>
      <c r="B51" s="3"/>
      <c r="C51" s="3"/>
      <c r="D51" s="3"/>
      <c r="E51" s="3"/>
      <c r="F51" s="36"/>
      <c r="G51" s="36"/>
      <c r="H51" s="36"/>
      <c r="I51" s="36"/>
      <c r="J51" s="36"/>
      <c r="K51" s="36"/>
      <c r="L51" s="36"/>
      <c r="M51" s="36"/>
      <c r="N51" s="2" t="s">
        <v>41</v>
      </c>
      <c r="O51" s="18"/>
      <c r="P51" s="15">
        <v>0</v>
      </c>
      <c r="Q51" s="3" t="s">
        <v>216</v>
      </c>
      <c r="R51" s="12" t="s">
        <v>186</v>
      </c>
      <c r="S51" s="8" t="s">
        <v>149</v>
      </c>
      <c r="T51" s="10">
        <v>682</v>
      </c>
    </row>
    <row r="52" spans="1:21" s="1" customFormat="1" ht="27.75" customHeight="1" x14ac:dyDescent="0.25">
      <c r="A52" s="79" t="s">
        <v>63</v>
      </c>
      <c r="B52" s="80"/>
      <c r="C52" s="80"/>
      <c r="D52" s="80"/>
      <c r="E52" s="80"/>
      <c r="F52" s="80"/>
      <c r="G52" s="80"/>
      <c r="H52" s="80"/>
      <c r="I52" s="80"/>
      <c r="J52" s="80"/>
      <c r="K52" s="80"/>
      <c r="L52" s="80"/>
      <c r="M52" s="80"/>
      <c r="N52" s="80"/>
      <c r="O52" s="80"/>
      <c r="P52" s="80"/>
      <c r="Q52" s="80"/>
      <c r="R52" s="80"/>
      <c r="S52" s="80"/>
      <c r="T52" s="80"/>
    </row>
    <row r="53" spans="1:21" s="1" customFormat="1" ht="45" x14ac:dyDescent="0.25">
      <c r="A53" s="3" t="s">
        <v>77</v>
      </c>
      <c r="B53" s="3"/>
      <c r="C53" s="3"/>
      <c r="D53" s="3"/>
      <c r="E53" s="3"/>
      <c r="F53" s="36"/>
      <c r="G53" s="36"/>
      <c r="H53" s="36"/>
      <c r="I53" s="36"/>
      <c r="J53" s="36"/>
      <c r="K53" s="36"/>
      <c r="L53" s="36"/>
      <c r="M53" s="36"/>
      <c r="N53" s="2" t="s">
        <v>76</v>
      </c>
      <c r="O53" s="33"/>
      <c r="P53" s="15"/>
      <c r="Q53" s="3" t="s">
        <v>245</v>
      </c>
      <c r="R53" s="12" t="s">
        <v>186</v>
      </c>
      <c r="S53" s="8" t="s">
        <v>149</v>
      </c>
      <c r="T53" s="10">
        <v>0</v>
      </c>
    </row>
    <row r="54" spans="1:21" s="1" customFormat="1" ht="60" x14ac:dyDescent="0.25">
      <c r="A54" s="3" t="s">
        <v>78</v>
      </c>
      <c r="B54" s="3"/>
      <c r="C54" s="3"/>
      <c r="D54" s="3"/>
      <c r="E54" s="3"/>
      <c r="F54" s="3"/>
      <c r="G54" s="3"/>
      <c r="H54" s="3"/>
      <c r="I54" s="3"/>
      <c r="J54" s="3"/>
      <c r="K54" s="3"/>
      <c r="L54" s="36"/>
      <c r="M54" s="3"/>
      <c r="N54" s="2" t="s">
        <v>76</v>
      </c>
      <c r="O54" s="18"/>
      <c r="P54" s="15">
        <v>200</v>
      </c>
      <c r="Q54" s="3" t="s">
        <v>226</v>
      </c>
      <c r="R54" s="12" t="s">
        <v>190</v>
      </c>
      <c r="S54" s="8" t="s">
        <v>149</v>
      </c>
      <c r="T54" s="10">
        <v>50</v>
      </c>
    </row>
    <row r="55" spans="1:21" s="1" customFormat="1" ht="45" x14ac:dyDescent="0.25">
      <c r="A55" s="3" t="s">
        <v>79</v>
      </c>
      <c r="B55" s="3"/>
      <c r="C55" s="3"/>
      <c r="D55" s="3"/>
      <c r="E55" s="3"/>
      <c r="F55" s="36"/>
      <c r="G55" s="36"/>
      <c r="H55" s="36"/>
      <c r="I55" s="36"/>
      <c r="J55" s="36"/>
      <c r="K55" s="36"/>
      <c r="L55" s="36"/>
      <c r="M55" s="36"/>
      <c r="N55" s="2" t="s">
        <v>76</v>
      </c>
      <c r="O55" s="33"/>
      <c r="P55" s="15"/>
      <c r="Q55" s="3" t="s">
        <v>245</v>
      </c>
      <c r="R55" s="2" t="s">
        <v>191</v>
      </c>
      <c r="S55" s="8" t="s">
        <v>149</v>
      </c>
      <c r="T55" s="10">
        <v>0</v>
      </c>
    </row>
    <row r="56" spans="1:21" s="1" customFormat="1" ht="30" customHeight="1" x14ac:dyDescent="0.25">
      <c r="A56" s="81" t="s">
        <v>80</v>
      </c>
      <c r="B56" s="82"/>
      <c r="C56" s="82"/>
      <c r="D56" s="82"/>
      <c r="E56" s="82"/>
      <c r="F56" s="82"/>
      <c r="G56" s="82"/>
      <c r="H56" s="82"/>
      <c r="I56" s="82"/>
      <c r="J56" s="82"/>
      <c r="K56" s="82"/>
      <c r="L56" s="82"/>
      <c r="M56" s="82"/>
      <c r="N56" s="82"/>
      <c r="O56" s="82"/>
      <c r="P56" s="82"/>
      <c r="Q56" s="82"/>
      <c r="R56" s="82"/>
      <c r="S56" s="82"/>
      <c r="T56" s="83"/>
    </row>
    <row r="57" spans="1:21" s="1" customFormat="1" ht="76.5" customHeight="1" x14ac:dyDescent="0.25">
      <c r="A57" s="3" t="s">
        <v>81</v>
      </c>
      <c r="B57" s="37"/>
      <c r="C57" s="37"/>
      <c r="D57" s="37"/>
      <c r="E57" s="37"/>
      <c r="F57" s="37"/>
      <c r="G57" s="37"/>
      <c r="H57" s="37"/>
      <c r="I57" s="37"/>
      <c r="J57" s="37"/>
      <c r="K57" s="37"/>
      <c r="L57" s="37"/>
      <c r="M57" s="37"/>
      <c r="N57" s="2" t="s">
        <v>82</v>
      </c>
      <c r="O57" s="18"/>
      <c r="P57" s="15">
        <v>0</v>
      </c>
      <c r="Q57" s="4" t="s">
        <v>125</v>
      </c>
      <c r="R57" s="12" t="s">
        <v>246</v>
      </c>
      <c r="S57" s="8" t="s">
        <v>149</v>
      </c>
      <c r="T57" s="10">
        <v>10</v>
      </c>
    </row>
    <row r="58" spans="1:21" s="1" customFormat="1" ht="29.25" customHeight="1" x14ac:dyDescent="0.25">
      <c r="A58" s="81" t="s">
        <v>84</v>
      </c>
      <c r="B58" s="82"/>
      <c r="C58" s="82"/>
      <c r="D58" s="82"/>
      <c r="E58" s="82"/>
      <c r="F58" s="82"/>
      <c r="G58" s="82"/>
      <c r="H58" s="82"/>
      <c r="I58" s="82"/>
      <c r="J58" s="82"/>
      <c r="K58" s="82"/>
      <c r="L58" s="82"/>
      <c r="M58" s="82"/>
      <c r="N58" s="82"/>
      <c r="O58" s="82"/>
      <c r="P58" s="82"/>
      <c r="Q58" s="82"/>
      <c r="R58" s="82"/>
      <c r="S58" s="82"/>
      <c r="T58" s="82"/>
    </row>
    <row r="59" spans="1:21" s="1" customFormat="1" ht="120" x14ac:dyDescent="0.25">
      <c r="A59" s="3" t="s">
        <v>85</v>
      </c>
      <c r="B59" s="37"/>
      <c r="C59" s="37"/>
      <c r="D59" s="37"/>
      <c r="E59" s="37"/>
      <c r="F59" s="37"/>
      <c r="G59" s="37"/>
      <c r="H59" s="37"/>
      <c r="I59" s="37"/>
      <c r="J59" s="37"/>
      <c r="K59" s="37"/>
      <c r="L59" s="37"/>
      <c r="M59" s="37"/>
      <c r="N59" s="2" t="s">
        <v>83</v>
      </c>
      <c r="O59" s="18"/>
      <c r="P59" s="15">
        <v>0</v>
      </c>
      <c r="Q59" s="4" t="s">
        <v>208</v>
      </c>
      <c r="R59" s="12" t="s">
        <v>263</v>
      </c>
      <c r="S59" s="8" t="s">
        <v>149</v>
      </c>
      <c r="T59" s="10">
        <v>3</v>
      </c>
    </row>
    <row r="60" spans="1:21" s="1" customFormat="1" ht="30.75" customHeight="1" x14ac:dyDescent="0.25">
      <c r="A60" s="81" t="s">
        <v>86</v>
      </c>
      <c r="B60" s="82"/>
      <c r="C60" s="82"/>
      <c r="D60" s="82"/>
      <c r="E60" s="82"/>
      <c r="F60" s="82"/>
      <c r="G60" s="82"/>
      <c r="H60" s="82"/>
      <c r="I60" s="82"/>
      <c r="J60" s="82"/>
      <c r="K60" s="82"/>
      <c r="L60" s="82"/>
      <c r="M60" s="82"/>
      <c r="N60" s="82"/>
      <c r="O60" s="82"/>
      <c r="P60" s="82"/>
      <c r="Q60" s="82"/>
      <c r="R60" s="82"/>
      <c r="S60" s="82"/>
      <c r="T60" s="82"/>
    </row>
    <row r="61" spans="1:21" s="1" customFormat="1" ht="60" customHeight="1" x14ac:dyDescent="0.25">
      <c r="A61" s="3" t="s">
        <v>87</v>
      </c>
      <c r="B61" s="37"/>
      <c r="C61" s="37"/>
      <c r="D61" s="37"/>
      <c r="E61" s="37"/>
      <c r="F61" s="37"/>
      <c r="G61" s="37"/>
      <c r="H61" s="37"/>
      <c r="I61" s="37"/>
      <c r="J61" s="37"/>
      <c r="K61" s="37"/>
      <c r="L61" s="37"/>
      <c r="M61" s="37"/>
      <c r="N61" s="2" t="s">
        <v>30</v>
      </c>
      <c r="O61" s="18"/>
      <c r="P61" s="15">
        <v>0</v>
      </c>
      <c r="Q61" s="3" t="s">
        <v>247</v>
      </c>
      <c r="R61" s="12" t="s">
        <v>248</v>
      </c>
      <c r="S61" s="8" t="s">
        <v>149</v>
      </c>
      <c r="T61" s="10">
        <v>5</v>
      </c>
    </row>
    <row r="62" spans="1:21" s="1" customFormat="1" ht="90" x14ac:dyDescent="0.25">
      <c r="A62" s="3" t="s">
        <v>88</v>
      </c>
      <c r="B62" s="37"/>
      <c r="C62" s="37"/>
      <c r="D62" s="37"/>
      <c r="E62" s="37"/>
      <c r="F62" s="37"/>
      <c r="G62" s="37"/>
      <c r="H62" s="37"/>
      <c r="I62" s="37"/>
      <c r="J62" s="37"/>
      <c r="K62" s="37"/>
      <c r="L62" s="37"/>
      <c r="M62" s="37"/>
      <c r="N62" s="2" t="s">
        <v>83</v>
      </c>
      <c r="O62" s="18"/>
      <c r="P62" s="15">
        <v>0</v>
      </c>
      <c r="Q62" s="3" t="s">
        <v>138</v>
      </c>
      <c r="R62" s="12" t="s">
        <v>192</v>
      </c>
      <c r="S62" s="8" t="s">
        <v>149</v>
      </c>
      <c r="T62" s="10">
        <v>27</v>
      </c>
    </row>
    <row r="63" spans="1:21" s="1" customFormat="1" x14ac:dyDescent="0.25">
      <c r="A63" s="88" t="s">
        <v>89</v>
      </c>
      <c r="B63" s="89"/>
      <c r="C63" s="89"/>
      <c r="D63" s="89"/>
      <c r="E63" s="89"/>
      <c r="F63" s="89"/>
      <c r="G63" s="89"/>
      <c r="H63" s="89"/>
      <c r="I63" s="89"/>
      <c r="J63" s="89"/>
      <c r="K63" s="89"/>
      <c r="L63" s="89"/>
      <c r="M63" s="89"/>
      <c r="N63" s="89"/>
      <c r="O63" s="89"/>
      <c r="P63" s="89"/>
      <c r="Q63" s="89"/>
      <c r="R63" s="89"/>
      <c r="S63" s="89"/>
      <c r="T63" s="89"/>
    </row>
    <row r="64" spans="1:21" s="1" customFormat="1" ht="30" x14ac:dyDescent="0.25">
      <c r="A64" s="3" t="s">
        <v>96</v>
      </c>
      <c r="B64" s="38"/>
      <c r="C64" s="38"/>
      <c r="D64" s="28"/>
      <c r="E64" s="28"/>
      <c r="F64" s="28"/>
      <c r="G64" s="28"/>
      <c r="H64" s="28"/>
      <c r="I64" s="28"/>
      <c r="J64" s="28"/>
      <c r="K64" s="28"/>
      <c r="L64" s="28"/>
      <c r="M64" s="28"/>
      <c r="N64" s="2" t="s">
        <v>58</v>
      </c>
      <c r="O64" s="39"/>
      <c r="P64" s="15">
        <v>1603.25</v>
      </c>
      <c r="Q64" s="4" t="s">
        <v>249</v>
      </c>
      <c r="R64" s="13" t="s">
        <v>261</v>
      </c>
      <c r="S64" s="8" t="s">
        <v>149</v>
      </c>
      <c r="T64" s="52">
        <v>96</v>
      </c>
      <c r="U64" s="59"/>
    </row>
    <row r="65" spans="1:21" s="1" customFormat="1" ht="105" x14ac:dyDescent="0.25">
      <c r="A65" s="3" t="s">
        <v>97</v>
      </c>
      <c r="B65" s="28"/>
      <c r="C65" s="38"/>
      <c r="D65" s="38"/>
      <c r="E65" s="28"/>
      <c r="F65" s="38"/>
      <c r="G65" s="28"/>
      <c r="H65" s="38"/>
      <c r="I65" s="38"/>
      <c r="J65" s="38"/>
      <c r="K65" s="38"/>
      <c r="L65" s="38"/>
      <c r="M65" s="28"/>
      <c r="N65" s="2" t="s">
        <v>75</v>
      </c>
      <c r="O65" s="39" t="s">
        <v>163</v>
      </c>
      <c r="P65" s="15">
        <v>0</v>
      </c>
      <c r="Q65" s="4" t="s">
        <v>235</v>
      </c>
      <c r="R65" s="12" t="s">
        <v>234</v>
      </c>
      <c r="S65" s="8" t="s">
        <v>149</v>
      </c>
      <c r="T65" s="58">
        <v>0.76300000000000001</v>
      </c>
    </row>
    <row r="66" spans="1:21" s="1" customFormat="1" ht="86.25" customHeight="1" x14ac:dyDescent="0.25">
      <c r="A66" s="3" t="s">
        <v>98</v>
      </c>
      <c r="B66" s="38"/>
      <c r="C66" s="38"/>
      <c r="D66" s="38"/>
      <c r="E66" s="38"/>
      <c r="F66" s="38"/>
      <c r="G66" s="38"/>
      <c r="H66" s="38"/>
      <c r="I66" s="38"/>
      <c r="J66" s="38"/>
      <c r="K66" s="38"/>
      <c r="L66" s="38"/>
      <c r="M66" s="38"/>
      <c r="N66" s="2" t="s">
        <v>40</v>
      </c>
      <c r="O66" s="39"/>
      <c r="P66" s="47">
        <v>4648.3999999999996</v>
      </c>
      <c r="Q66" s="4" t="s">
        <v>223</v>
      </c>
      <c r="R66" s="13" t="s">
        <v>250</v>
      </c>
      <c r="S66" s="8" t="s">
        <v>149</v>
      </c>
      <c r="T66" s="53">
        <v>1282</v>
      </c>
    </row>
    <row r="67" spans="1:21" s="1" customFormat="1" ht="75" x14ac:dyDescent="0.25">
      <c r="A67" s="3" t="s">
        <v>99</v>
      </c>
      <c r="B67" s="38"/>
      <c r="C67" s="38"/>
      <c r="D67" s="38"/>
      <c r="E67" s="38"/>
      <c r="F67" s="38"/>
      <c r="G67" s="38"/>
      <c r="H67" s="38"/>
      <c r="I67" s="38"/>
      <c r="J67" s="38"/>
      <c r="K67" s="38"/>
      <c r="L67" s="38"/>
      <c r="M67" s="38"/>
      <c r="N67" s="2" t="s">
        <v>40</v>
      </c>
      <c r="O67" s="39"/>
      <c r="P67" s="15">
        <v>3661.46</v>
      </c>
      <c r="Q67" s="4" t="s">
        <v>159</v>
      </c>
      <c r="R67" s="13" t="s">
        <v>251</v>
      </c>
      <c r="S67" s="8" t="s">
        <v>149</v>
      </c>
      <c r="T67" s="62">
        <v>0.97819999999999996</v>
      </c>
    </row>
    <row r="68" spans="1:21" s="1" customFormat="1" ht="29.25" customHeight="1" x14ac:dyDescent="0.25">
      <c r="A68" s="88" t="s">
        <v>90</v>
      </c>
      <c r="B68" s="89"/>
      <c r="C68" s="89"/>
      <c r="D68" s="89"/>
      <c r="E68" s="89"/>
      <c r="F68" s="89"/>
      <c r="G68" s="89"/>
      <c r="H68" s="89"/>
      <c r="I68" s="89"/>
      <c r="J68" s="89"/>
      <c r="K68" s="89"/>
      <c r="L68" s="89"/>
      <c r="M68" s="89"/>
      <c r="N68" s="89"/>
      <c r="O68" s="89"/>
      <c r="P68" s="89"/>
      <c r="Q68" s="89"/>
      <c r="R68" s="89"/>
      <c r="S68" s="89"/>
      <c r="T68" s="90"/>
    </row>
    <row r="69" spans="1:21" s="1" customFormat="1" ht="30" x14ac:dyDescent="0.25">
      <c r="A69" s="3" t="s">
        <v>100</v>
      </c>
      <c r="B69" s="38"/>
      <c r="C69" s="38"/>
      <c r="D69" s="38"/>
      <c r="E69" s="38"/>
      <c r="F69" s="28"/>
      <c r="G69" s="28"/>
      <c r="H69" s="28"/>
      <c r="I69" s="28"/>
      <c r="J69" s="28"/>
      <c r="K69" s="28"/>
      <c r="L69" s="28"/>
      <c r="M69" s="28"/>
      <c r="N69" s="2" t="s">
        <v>41</v>
      </c>
      <c r="O69" s="55"/>
      <c r="P69" s="15">
        <v>2000</v>
      </c>
      <c r="Q69" s="3" t="s">
        <v>228</v>
      </c>
      <c r="R69" s="12" t="s">
        <v>190</v>
      </c>
      <c r="S69" s="8" t="s">
        <v>149</v>
      </c>
      <c r="T69" s="10">
        <v>100</v>
      </c>
    </row>
    <row r="70" spans="1:21" s="1" customFormat="1" ht="60" x14ac:dyDescent="0.25">
      <c r="A70" s="3" t="s">
        <v>101</v>
      </c>
      <c r="B70" s="38"/>
      <c r="C70" s="38"/>
      <c r="D70" s="38"/>
      <c r="E70" s="38"/>
      <c r="F70" s="28"/>
      <c r="G70" s="28"/>
      <c r="H70" s="28"/>
      <c r="I70" s="28"/>
      <c r="J70" s="28"/>
      <c r="K70" s="28"/>
      <c r="L70" s="28"/>
      <c r="M70" s="28"/>
      <c r="N70" s="2" t="s">
        <v>41</v>
      </c>
      <c r="O70" s="55"/>
      <c r="P70" s="15">
        <v>1500</v>
      </c>
      <c r="Q70" s="4" t="s">
        <v>222</v>
      </c>
      <c r="R70" s="12" t="s">
        <v>190</v>
      </c>
      <c r="S70" s="8" t="s">
        <v>149</v>
      </c>
      <c r="T70" s="57">
        <v>51</v>
      </c>
    </row>
    <row r="71" spans="1:21" s="1" customFormat="1" ht="60" x14ac:dyDescent="0.25">
      <c r="A71" s="3" t="s">
        <v>102</v>
      </c>
      <c r="B71" s="38"/>
      <c r="C71" s="38"/>
      <c r="D71" s="38"/>
      <c r="E71" s="38"/>
      <c r="F71" s="28"/>
      <c r="G71" s="28"/>
      <c r="H71" s="28"/>
      <c r="I71" s="28"/>
      <c r="J71" s="28"/>
      <c r="K71" s="28"/>
      <c r="L71" s="28"/>
      <c r="M71" s="28"/>
      <c r="N71" s="2" t="s">
        <v>93</v>
      </c>
      <c r="O71" s="55"/>
      <c r="P71" s="15">
        <v>0</v>
      </c>
      <c r="Q71" s="4" t="s">
        <v>230</v>
      </c>
      <c r="R71" s="12" t="s">
        <v>193</v>
      </c>
      <c r="S71" s="8" t="s">
        <v>149</v>
      </c>
      <c r="T71" s="10">
        <v>1</v>
      </c>
    </row>
    <row r="72" spans="1:21" s="1" customFormat="1" ht="75" x14ac:dyDescent="0.25">
      <c r="A72" s="3" t="s">
        <v>103</v>
      </c>
      <c r="B72" s="28"/>
      <c r="C72" s="28"/>
      <c r="D72" s="28"/>
      <c r="E72" s="28"/>
      <c r="F72" s="38"/>
      <c r="G72" s="38"/>
      <c r="H72" s="28"/>
      <c r="I72" s="28"/>
      <c r="J72" s="28"/>
      <c r="K72" s="28"/>
      <c r="L72" s="28"/>
      <c r="M72" s="28"/>
      <c r="N72" s="2" t="s">
        <v>94</v>
      </c>
      <c r="O72" s="39"/>
      <c r="P72" s="15">
        <v>27.65</v>
      </c>
      <c r="Q72" s="3" t="s">
        <v>252</v>
      </c>
      <c r="R72" s="12" t="s">
        <v>186</v>
      </c>
      <c r="S72" s="8" t="s">
        <v>149</v>
      </c>
      <c r="T72" s="10">
        <v>263</v>
      </c>
      <c r="U72" s="63"/>
    </row>
    <row r="73" spans="1:21" s="1" customFormat="1" x14ac:dyDescent="0.25">
      <c r="A73" s="88" t="s">
        <v>91</v>
      </c>
      <c r="B73" s="89"/>
      <c r="C73" s="89"/>
      <c r="D73" s="89"/>
      <c r="E73" s="89"/>
      <c r="F73" s="89"/>
      <c r="G73" s="89"/>
      <c r="H73" s="89"/>
      <c r="I73" s="89"/>
      <c r="J73" s="89"/>
      <c r="K73" s="89"/>
      <c r="L73" s="89"/>
      <c r="M73" s="89"/>
      <c r="N73" s="89"/>
      <c r="O73" s="89"/>
      <c r="P73" s="89"/>
      <c r="Q73" s="89"/>
      <c r="R73" s="89"/>
      <c r="S73" s="89"/>
      <c r="T73" s="89"/>
    </row>
    <row r="74" spans="1:21" s="1" customFormat="1" ht="105" x14ac:dyDescent="0.25">
      <c r="A74" s="3" t="s">
        <v>104</v>
      </c>
      <c r="B74" s="38"/>
      <c r="C74" s="38"/>
      <c r="D74" s="38"/>
      <c r="E74" s="38"/>
      <c r="F74" s="38"/>
      <c r="G74" s="38"/>
      <c r="H74" s="38"/>
      <c r="I74" s="38"/>
      <c r="J74" s="38"/>
      <c r="K74" s="38"/>
      <c r="L74" s="38"/>
      <c r="M74" s="38"/>
      <c r="N74" s="2" t="s">
        <v>95</v>
      </c>
      <c r="O74" s="39"/>
      <c r="P74" s="15"/>
      <c r="Q74" s="3" t="s">
        <v>253</v>
      </c>
      <c r="R74" s="12" t="s">
        <v>194</v>
      </c>
      <c r="S74" s="8" t="s">
        <v>149</v>
      </c>
      <c r="T74" s="10">
        <v>0</v>
      </c>
      <c r="U74" s="63"/>
    </row>
    <row r="75" spans="1:21" s="1" customFormat="1" ht="45" x14ac:dyDescent="0.25">
      <c r="A75" s="2" t="s">
        <v>105</v>
      </c>
      <c r="B75" s="38"/>
      <c r="C75" s="38"/>
      <c r="D75" s="38"/>
      <c r="E75" s="38"/>
      <c r="F75" s="38"/>
      <c r="G75" s="38"/>
      <c r="H75" s="38"/>
      <c r="I75" s="38"/>
      <c r="J75" s="38"/>
      <c r="K75" s="38"/>
      <c r="L75" s="38"/>
      <c r="M75" s="38"/>
      <c r="N75" s="2" t="s">
        <v>95</v>
      </c>
      <c r="O75" s="50"/>
      <c r="P75" s="15"/>
      <c r="Q75" s="4" t="s">
        <v>254</v>
      </c>
      <c r="R75" s="2" t="s">
        <v>255</v>
      </c>
      <c r="S75" s="8" t="s">
        <v>149</v>
      </c>
      <c r="T75" s="10">
        <v>0</v>
      </c>
    </row>
    <row r="76" spans="1:21" s="1" customFormat="1" x14ac:dyDescent="0.25">
      <c r="A76" s="88" t="s">
        <v>92</v>
      </c>
      <c r="B76" s="89"/>
      <c r="C76" s="89"/>
      <c r="D76" s="89"/>
      <c r="E76" s="89"/>
      <c r="F76" s="89"/>
      <c r="G76" s="89"/>
      <c r="H76" s="89"/>
      <c r="I76" s="89"/>
      <c r="J76" s="89"/>
      <c r="K76" s="89"/>
      <c r="L76" s="89"/>
      <c r="M76" s="89"/>
      <c r="N76" s="89"/>
      <c r="O76" s="89"/>
      <c r="P76" s="89"/>
      <c r="Q76" s="89"/>
      <c r="R76" s="89"/>
      <c r="S76" s="89"/>
      <c r="T76" s="89"/>
    </row>
    <row r="77" spans="1:21" s="1" customFormat="1" ht="75" x14ac:dyDescent="0.25">
      <c r="A77" s="7" t="s">
        <v>106</v>
      </c>
      <c r="B77" s="40"/>
      <c r="C77" s="40"/>
      <c r="D77" s="40"/>
      <c r="E77" s="40"/>
      <c r="F77" s="40"/>
      <c r="G77" s="40"/>
      <c r="H77" s="40"/>
      <c r="I77" s="40"/>
      <c r="J77" s="40"/>
      <c r="K77" s="40"/>
      <c r="L77" s="40"/>
      <c r="M77" s="40"/>
      <c r="N77" s="5" t="s">
        <v>94</v>
      </c>
      <c r="O77" s="40"/>
      <c r="P77" s="48"/>
      <c r="Q77" s="7" t="s">
        <v>126</v>
      </c>
      <c r="R77" s="5" t="s">
        <v>195</v>
      </c>
      <c r="S77" s="41"/>
      <c r="T77" s="41"/>
    </row>
    <row r="78" spans="1:21" s="1" customFormat="1" x14ac:dyDescent="0.25">
      <c r="A78" s="86" t="s">
        <v>107</v>
      </c>
      <c r="B78" s="87"/>
      <c r="C78" s="87"/>
      <c r="D78" s="87"/>
      <c r="E78" s="87"/>
      <c r="F78" s="87"/>
      <c r="G78" s="87"/>
      <c r="H78" s="87"/>
      <c r="I78" s="87"/>
      <c r="J78" s="87"/>
      <c r="K78" s="87"/>
      <c r="L78" s="87"/>
      <c r="M78" s="87"/>
      <c r="N78" s="87"/>
      <c r="O78" s="87"/>
      <c r="P78" s="87"/>
      <c r="Q78" s="87"/>
      <c r="R78" s="87"/>
      <c r="S78" s="87"/>
      <c r="T78" s="87"/>
    </row>
    <row r="79" spans="1:21" s="1" customFormat="1" ht="105" x14ac:dyDescent="0.25">
      <c r="A79" s="3" t="s">
        <v>111</v>
      </c>
      <c r="B79" s="28"/>
      <c r="C79" s="42"/>
      <c r="D79" s="42"/>
      <c r="E79" s="28"/>
      <c r="F79" s="42"/>
      <c r="G79" s="28"/>
      <c r="H79" s="42"/>
      <c r="I79" s="42"/>
      <c r="J79" s="42"/>
      <c r="K79" s="42"/>
      <c r="L79" s="42"/>
      <c r="M79" s="28"/>
      <c r="N79" s="96" t="s">
        <v>75</v>
      </c>
      <c r="O79" s="101"/>
      <c r="P79" s="97">
        <v>0</v>
      </c>
      <c r="Q79" s="98" t="s">
        <v>147</v>
      </c>
      <c r="R79" s="99" t="s">
        <v>256</v>
      </c>
      <c r="S79" s="100" t="s">
        <v>149</v>
      </c>
      <c r="T79" s="100" t="s">
        <v>264</v>
      </c>
      <c r="U79" s="63"/>
    </row>
    <row r="80" spans="1:21" s="1" customFormat="1" ht="45" x14ac:dyDescent="0.25">
      <c r="A80" s="3" t="s">
        <v>112</v>
      </c>
      <c r="B80" s="42"/>
      <c r="C80" s="42"/>
      <c r="D80" s="42"/>
      <c r="E80" s="42"/>
      <c r="F80" s="42"/>
      <c r="G80" s="42"/>
      <c r="H80" s="42"/>
      <c r="I80" s="42"/>
      <c r="J80" s="42"/>
      <c r="K80" s="42"/>
      <c r="L80" s="42"/>
      <c r="M80" s="42"/>
      <c r="N80" s="2" t="s">
        <v>94</v>
      </c>
      <c r="O80" s="39"/>
      <c r="P80" s="15">
        <v>118900</v>
      </c>
      <c r="Q80" s="4" t="s">
        <v>146</v>
      </c>
      <c r="R80" s="12" t="s">
        <v>196</v>
      </c>
      <c r="S80" s="68" t="s">
        <v>149</v>
      </c>
      <c r="T80" s="10">
        <v>8</v>
      </c>
    </row>
    <row r="81" spans="1:22" s="1" customFormat="1" x14ac:dyDescent="0.25">
      <c r="A81" s="86" t="s">
        <v>108</v>
      </c>
      <c r="B81" s="87"/>
      <c r="C81" s="87"/>
      <c r="D81" s="87"/>
      <c r="E81" s="87"/>
      <c r="F81" s="87"/>
      <c r="G81" s="87"/>
      <c r="H81" s="87"/>
      <c r="I81" s="87"/>
      <c r="J81" s="87"/>
      <c r="K81" s="87"/>
      <c r="L81" s="87"/>
      <c r="M81" s="87"/>
      <c r="N81" s="87"/>
      <c r="O81" s="87"/>
      <c r="P81" s="87"/>
      <c r="Q81" s="87"/>
      <c r="R81" s="87"/>
      <c r="S81" s="87"/>
      <c r="T81" s="87"/>
    </row>
    <row r="82" spans="1:22" s="1" customFormat="1" ht="75" x14ac:dyDescent="0.25">
      <c r="A82" s="3" t="s">
        <v>113</v>
      </c>
      <c r="B82" s="42"/>
      <c r="C82" s="28"/>
      <c r="D82" s="28"/>
      <c r="E82" s="28"/>
      <c r="F82" s="42"/>
      <c r="G82" s="42"/>
      <c r="H82" s="42"/>
      <c r="I82" s="42"/>
      <c r="J82" s="42"/>
      <c r="K82" s="42"/>
      <c r="L82" s="42"/>
      <c r="M82" s="42"/>
      <c r="N82" s="2" t="s">
        <v>75</v>
      </c>
      <c r="O82" s="39"/>
      <c r="P82" s="15">
        <v>576.9</v>
      </c>
      <c r="Q82" s="4" t="s">
        <v>212</v>
      </c>
      <c r="R82" s="2" t="s">
        <v>197</v>
      </c>
      <c r="S82" s="68" t="s">
        <v>149</v>
      </c>
      <c r="T82" s="10" t="s">
        <v>237</v>
      </c>
    </row>
    <row r="83" spans="1:22" s="1" customFormat="1" ht="45" x14ac:dyDescent="0.25">
      <c r="A83" s="6" t="s">
        <v>114</v>
      </c>
      <c r="B83" s="40"/>
      <c r="C83" s="40"/>
      <c r="D83" s="40"/>
      <c r="E83" s="40"/>
      <c r="F83" s="40"/>
      <c r="G83" s="40"/>
      <c r="H83" s="40"/>
      <c r="I83" s="40"/>
      <c r="J83" s="40"/>
      <c r="K83" s="40"/>
      <c r="L83" s="40"/>
      <c r="M83" s="40"/>
      <c r="N83" s="5" t="s">
        <v>110</v>
      </c>
      <c r="O83" s="40"/>
      <c r="P83" s="48"/>
      <c r="Q83" s="7" t="s">
        <v>127</v>
      </c>
      <c r="R83" s="5" t="s">
        <v>198</v>
      </c>
      <c r="S83" s="41"/>
      <c r="T83" s="41"/>
    </row>
    <row r="84" spans="1:22" s="1" customFormat="1" ht="30" customHeight="1" x14ac:dyDescent="0.25">
      <c r="A84" s="86" t="s">
        <v>109</v>
      </c>
      <c r="B84" s="87"/>
      <c r="C84" s="87"/>
      <c r="D84" s="87"/>
      <c r="E84" s="87"/>
      <c r="F84" s="87"/>
      <c r="G84" s="87"/>
      <c r="H84" s="87"/>
      <c r="I84" s="87"/>
      <c r="J84" s="87"/>
      <c r="K84" s="87"/>
      <c r="L84" s="87"/>
      <c r="M84" s="87"/>
      <c r="N84" s="87"/>
      <c r="O84" s="87"/>
      <c r="P84" s="87"/>
      <c r="Q84" s="87"/>
      <c r="R84" s="87"/>
      <c r="S84" s="87"/>
      <c r="T84" s="87"/>
    </row>
    <row r="85" spans="1:22" s="1" customFormat="1" ht="60" x14ac:dyDescent="0.25">
      <c r="A85" s="3" t="s">
        <v>115</v>
      </c>
      <c r="B85" s="42"/>
      <c r="C85" s="42"/>
      <c r="D85" s="42"/>
      <c r="E85" s="42"/>
      <c r="F85" s="42"/>
      <c r="G85" s="42"/>
      <c r="H85" s="42"/>
      <c r="I85" s="42"/>
      <c r="J85" s="42"/>
      <c r="K85" s="42"/>
      <c r="L85" s="42"/>
      <c r="M85" s="42"/>
      <c r="N85" s="2" t="s">
        <v>83</v>
      </c>
      <c r="O85" s="39"/>
      <c r="P85" s="15">
        <v>79846.34</v>
      </c>
      <c r="Q85" s="3" t="s">
        <v>160</v>
      </c>
      <c r="R85" s="13" t="s">
        <v>236</v>
      </c>
      <c r="S85" s="68" t="s">
        <v>149</v>
      </c>
      <c r="T85" s="10">
        <v>771</v>
      </c>
    </row>
    <row r="86" spans="1:22" s="1" customFormat="1" ht="45" x14ac:dyDescent="0.25">
      <c r="A86" s="3" t="s">
        <v>116</v>
      </c>
      <c r="B86" s="28"/>
      <c r="C86" s="28"/>
      <c r="D86" s="28"/>
      <c r="E86" s="28"/>
      <c r="F86" s="28"/>
      <c r="G86" s="28"/>
      <c r="H86" s="42"/>
      <c r="I86" s="42"/>
      <c r="J86" s="28"/>
      <c r="K86" s="28"/>
      <c r="L86" s="28"/>
      <c r="M86" s="28"/>
      <c r="N86" s="2" t="s">
        <v>83</v>
      </c>
      <c r="O86" s="39"/>
      <c r="P86" s="15">
        <v>7141.08</v>
      </c>
      <c r="Q86" s="3" t="s">
        <v>143</v>
      </c>
      <c r="R86" s="13" t="s">
        <v>182</v>
      </c>
      <c r="S86" s="68" t="s">
        <v>149</v>
      </c>
      <c r="T86" s="10">
        <v>250</v>
      </c>
      <c r="U86" s="63"/>
    </row>
    <row r="87" spans="1:22" s="1" customFormat="1" ht="150" x14ac:dyDescent="0.25">
      <c r="A87" s="3" t="s">
        <v>117</v>
      </c>
      <c r="B87" s="28"/>
      <c r="C87" s="28"/>
      <c r="D87" s="28"/>
      <c r="E87" s="28"/>
      <c r="F87" s="42"/>
      <c r="G87" s="42"/>
      <c r="H87" s="42"/>
      <c r="I87" s="42"/>
      <c r="J87" s="42"/>
      <c r="K87" s="42"/>
      <c r="L87" s="42"/>
      <c r="M87" s="42"/>
      <c r="N87" s="2" t="s">
        <v>94</v>
      </c>
      <c r="O87" s="39"/>
      <c r="P87" s="15">
        <v>6509.45</v>
      </c>
      <c r="Q87" s="69" t="s">
        <v>267</v>
      </c>
      <c r="R87" s="13" t="s">
        <v>265</v>
      </c>
      <c r="S87" s="68" t="s">
        <v>149</v>
      </c>
      <c r="T87" s="10">
        <v>71</v>
      </c>
      <c r="U87" s="61"/>
      <c r="V87" s="1">
        <f>60-24</f>
        <v>36</v>
      </c>
    </row>
    <row r="88" spans="1:22" s="1" customFormat="1" x14ac:dyDescent="0.25">
      <c r="A88" s="91" t="s">
        <v>118</v>
      </c>
      <c r="B88" s="92"/>
      <c r="C88" s="92"/>
      <c r="D88" s="92"/>
      <c r="E88" s="92"/>
      <c r="F88" s="92"/>
      <c r="G88" s="92"/>
      <c r="H88" s="92"/>
      <c r="I88" s="92"/>
      <c r="J88" s="92"/>
      <c r="K88" s="92"/>
      <c r="L88" s="92"/>
      <c r="M88" s="92"/>
      <c r="N88" s="92"/>
      <c r="O88" s="92"/>
      <c r="P88" s="92"/>
      <c r="Q88" s="92"/>
      <c r="R88" s="92"/>
      <c r="S88" s="92"/>
      <c r="T88" s="92"/>
    </row>
    <row r="89" spans="1:22" s="1" customFormat="1" ht="135" x14ac:dyDescent="0.25">
      <c r="A89" s="3" t="s">
        <v>128</v>
      </c>
      <c r="B89" s="3"/>
      <c r="C89" s="3"/>
      <c r="D89" s="3"/>
      <c r="E89" s="3"/>
      <c r="F89" s="43"/>
      <c r="G89" s="43"/>
      <c r="H89" s="43"/>
      <c r="I89" s="43"/>
      <c r="J89" s="43"/>
      <c r="K89" s="43"/>
      <c r="L89" s="43"/>
      <c r="M89" s="43"/>
      <c r="N89" s="2" t="s">
        <v>123</v>
      </c>
      <c r="O89" s="18"/>
      <c r="P89" s="15">
        <v>817.97</v>
      </c>
      <c r="Q89" s="4" t="s">
        <v>257</v>
      </c>
      <c r="R89" s="13" t="s">
        <v>200</v>
      </c>
      <c r="S89" s="68" t="s">
        <v>149</v>
      </c>
      <c r="T89" s="10">
        <v>2</v>
      </c>
    </row>
    <row r="90" spans="1:22" s="1" customFormat="1" ht="90" x14ac:dyDescent="0.25">
      <c r="A90" s="3" t="s">
        <v>129</v>
      </c>
      <c r="B90" s="3"/>
      <c r="C90" s="3"/>
      <c r="D90" s="3"/>
      <c r="E90" s="3"/>
      <c r="F90" s="43"/>
      <c r="G90" s="43"/>
      <c r="H90" s="43"/>
      <c r="I90" s="3"/>
      <c r="J90" s="3"/>
      <c r="K90" s="3"/>
      <c r="L90" s="3"/>
      <c r="M90" s="3"/>
      <c r="N90" s="2" t="s">
        <v>94</v>
      </c>
      <c r="O90" s="18"/>
      <c r="P90" s="15">
        <v>900.62</v>
      </c>
      <c r="Q90" s="3" t="s">
        <v>162</v>
      </c>
      <c r="R90" s="13" t="s">
        <v>258</v>
      </c>
      <c r="S90" s="68" t="s">
        <v>149</v>
      </c>
      <c r="T90" s="10">
        <v>30</v>
      </c>
      <c r="U90" s="59"/>
    </row>
    <row r="91" spans="1:22" s="1" customFormat="1" ht="90" x14ac:dyDescent="0.25">
      <c r="A91" s="3" t="s">
        <v>130</v>
      </c>
      <c r="B91" s="3"/>
      <c r="C91" s="3"/>
      <c r="D91" s="3"/>
      <c r="E91" s="3"/>
      <c r="F91" s="43"/>
      <c r="G91" s="43"/>
      <c r="H91" s="43"/>
      <c r="I91" s="43"/>
      <c r="J91" s="43"/>
      <c r="K91" s="43"/>
      <c r="L91" s="43"/>
      <c r="M91" s="43"/>
      <c r="N91" s="2" t="s">
        <v>123</v>
      </c>
      <c r="O91" s="18"/>
      <c r="P91" s="15">
        <v>1758.31</v>
      </c>
      <c r="Q91" s="3" t="s">
        <v>219</v>
      </c>
      <c r="R91" s="13" t="s">
        <v>199</v>
      </c>
      <c r="S91" s="68" t="s">
        <v>149</v>
      </c>
      <c r="T91" s="10">
        <v>242</v>
      </c>
    </row>
    <row r="92" spans="1:22" s="1" customFormat="1" x14ac:dyDescent="0.25">
      <c r="A92" s="91" t="s">
        <v>119</v>
      </c>
      <c r="B92" s="92"/>
      <c r="C92" s="92"/>
      <c r="D92" s="92"/>
      <c r="E92" s="92"/>
      <c r="F92" s="92"/>
      <c r="G92" s="92"/>
      <c r="H92" s="92"/>
      <c r="I92" s="92"/>
      <c r="J92" s="92"/>
      <c r="K92" s="92"/>
      <c r="L92" s="92"/>
      <c r="M92" s="92"/>
      <c r="N92" s="92"/>
      <c r="O92" s="92"/>
      <c r="P92" s="92"/>
      <c r="Q92" s="92"/>
      <c r="R92" s="92"/>
      <c r="S92" s="92"/>
      <c r="T92" s="92"/>
    </row>
    <row r="93" spans="1:22" s="1" customFormat="1" ht="45" x14ac:dyDescent="0.25">
      <c r="A93" s="3" t="s">
        <v>131</v>
      </c>
      <c r="B93" s="3"/>
      <c r="C93" s="3"/>
      <c r="D93" s="3"/>
      <c r="E93" s="3"/>
      <c r="F93" s="3"/>
      <c r="G93" s="3"/>
      <c r="H93" s="3"/>
      <c r="I93" s="3"/>
      <c r="J93" s="3"/>
      <c r="K93" s="43"/>
      <c r="L93" s="3"/>
      <c r="M93" s="3"/>
      <c r="N93" s="2" t="s">
        <v>41</v>
      </c>
      <c r="O93" s="18"/>
      <c r="P93" s="15">
        <v>363</v>
      </c>
      <c r="Q93" s="3" t="s">
        <v>231</v>
      </c>
      <c r="R93" s="13" t="s">
        <v>266</v>
      </c>
      <c r="S93" s="68" t="s">
        <v>149</v>
      </c>
      <c r="T93" s="10">
        <v>11</v>
      </c>
      <c r="U93" s="59"/>
    </row>
    <row r="94" spans="1:22" s="1" customFormat="1" ht="60" x14ac:dyDescent="0.25">
      <c r="A94" s="3" t="s">
        <v>132</v>
      </c>
      <c r="B94" s="3"/>
      <c r="C94" s="3"/>
      <c r="D94" s="3"/>
      <c r="E94" s="3"/>
      <c r="F94" s="43"/>
      <c r="G94" s="43"/>
      <c r="H94" s="43"/>
      <c r="I94" s="43"/>
      <c r="J94" s="43"/>
      <c r="K94" s="43"/>
      <c r="L94" s="43"/>
      <c r="M94" s="43"/>
      <c r="N94" s="2" t="s">
        <v>123</v>
      </c>
      <c r="O94" s="33"/>
      <c r="P94" s="15"/>
      <c r="Q94" s="3" t="s">
        <v>217</v>
      </c>
      <c r="R94" s="13" t="s">
        <v>199</v>
      </c>
      <c r="S94" s="68" t="s">
        <v>149</v>
      </c>
      <c r="T94" s="10">
        <v>0</v>
      </c>
      <c r="U94" s="59"/>
    </row>
    <row r="95" spans="1:22" s="1" customFormat="1" x14ac:dyDescent="0.25">
      <c r="A95" s="91" t="s">
        <v>120</v>
      </c>
      <c r="B95" s="92"/>
      <c r="C95" s="92"/>
      <c r="D95" s="92"/>
      <c r="E95" s="92"/>
      <c r="F95" s="92"/>
      <c r="G95" s="92"/>
      <c r="H95" s="92"/>
      <c r="I95" s="92"/>
      <c r="J95" s="92"/>
      <c r="K95" s="92"/>
      <c r="L95" s="92"/>
      <c r="M95" s="92"/>
      <c r="N95" s="92"/>
      <c r="O95" s="92"/>
      <c r="P95" s="92"/>
      <c r="Q95" s="92"/>
      <c r="R95" s="92"/>
      <c r="S95" s="92"/>
      <c r="T95" s="92"/>
    </row>
    <row r="96" spans="1:22" s="1" customFormat="1" ht="75" x14ac:dyDescent="0.25">
      <c r="A96" s="3" t="s">
        <v>133</v>
      </c>
      <c r="B96" s="43"/>
      <c r="C96" s="43"/>
      <c r="D96" s="43"/>
      <c r="E96" s="43"/>
      <c r="F96" s="43"/>
      <c r="G96" s="43"/>
      <c r="H96" s="43"/>
      <c r="I96" s="43"/>
      <c r="J96" s="43"/>
      <c r="K96" s="43"/>
      <c r="L96" s="43"/>
      <c r="M96" s="43"/>
      <c r="N96" s="3" t="s">
        <v>30</v>
      </c>
      <c r="O96" s="18"/>
      <c r="P96" s="15">
        <v>25500</v>
      </c>
      <c r="Q96" s="3" t="s">
        <v>259</v>
      </c>
      <c r="R96" s="13" t="s">
        <v>201</v>
      </c>
      <c r="S96" s="68" t="s">
        <v>149</v>
      </c>
      <c r="T96" s="10">
        <v>110</v>
      </c>
    </row>
    <row r="97" spans="1:21" s="1" customFormat="1" ht="60" x14ac:dyDescent="0.25">
      <c r="A97" s="3" t="s">
        <v>134</v>
      </c>
      <c r="B97" s="43"/>
      <c r="C97" s="3"/>
      <c r="D97" s="3"/>
      <c r="E97" s="3"/>
      <c r="F97" s="3"/>
      <c r="G97" s="3"/>
      <c r="H97" s="3"/>
      <c r="I97" s="3"/>
      <c r="J97" s="3"/>
      <c r="K97" s="3"/>
      <c r="L97" s="3"/>
      <c r="M97" s="3"/>
      <c r="N97" s="2" t="s">
        <v>121</v>
      </c>
      <c r="O97" s="33"/>
      <c r="P97" s="15"/>
      <c r="Q97" s="3" t="s">
        <v>217</v>
      </c>
      <c r="R97" s="13" t="s">
        <v>201</v>
      </c>
      <c r="S97" s="68" t="s">
        <v>149</v>
      </c>
      <c r="T97" s="10">
        <v>0</v>
      </c>
      <c r="U97" s="59"/>
    </row>
    <row r="98" spans="1:21" s="1" customFormat="1" ht="45" x14ac:dyDescent="0.25">
      <c r="A98" s="3" t="s">
        <v>135</v>
      </c>
      <c r="B98" s="43"/>
      <c r="C98" s="3"/>
      <c r="D98" s="3"/>
      <c r="E98" s="3"/>
      <c r="F98" s="3"/>
      <c r="G98" s="3"/>
      <c r="H98" s="3"/>
      <c r="I98" s="3"/>
      <c r="J98" s="3"/>
      <c r="K98" s="3"/>
      <c r="L98" s="3"/>
      <c r="M98" s="3"/>
      <c r="N98" s="2" t="s">
        <v>121</v>
      </c>
      <c r="O98" s="18"/>
      <c r="P98" s="15">
        <v>3881.71</v>
      </c>
      <c r="Q98" s="3" t="s">
        <v>161</v>
      </c>
      <c r="R98" s="13" t="s">
        <v>201</v>
      </c>
      <c r="S98" s="68" t="s">
        <v>149</v>
      </c>
      <c r="T98" s="10">
        <v>100</v>
      </c>
      <c r="U98" s="59"/>
    </row>
    <row r="99" spans="1:21" s="1" customFormat="1" ht="75" x14ac:dyDescent="0.25">
      <c r="A99" s="3" t="s">
        <v>136</v>
      </c>
      <c r="B99" s="43"/>
      <c r="C99" s="3"/>
      <c r="D99" s="3"/>
      <c r="E99" s="3"/>
      <c r="F99" s="3"/>
      <c r="G99" s="3"/>
      <c r="H99" s="3"/>
      <c r="I99" s="3"/>
      <c r="J99" s="3"/>
      <c r="K99" s="3"/>
      <c r="L99" s="3"/>
      <c r="M99" s="3"/>
      <c r="N99" s="2" t="s">
        <v>122</v>
      </c>
      <c r="O99" s="18"/>
      <c r="P99" s="15">
        <v>880</v>
      </c>
      <c r="Q99" s="3" t="s">
        <v>218</v>
      </c>
      <c r="R99" s="2" t="s">
        <v>227</v>
      </c>
      <c r="S99" s="68" t="s">
        <v>149</v>
      </c>
      <c r="T99" s="8">
        <v>1800</v>
      </c>
    </row>
    <row r="101" spans="1:21" ht="15.75" thickBot="1" x14ac:dyDescent="0.3"/>
    <row r="102" spans="1:21" ht="15.75" thickBot="1" x14ac:dyDescent="0.3">
      <c r="O102" s="44" t="s">
        <v>150</v>
      </c>
      <c r="P102" s="9">
        <f>SUM(P8:P99)</f>
        <v>606016.73</v>
      </c>
      <c r="R102" s="14" t="s">
        <v>270</v>
      </c>
      <c r="S102" s="16"/>
      <c r="T102" s="16"/>
    </row>
    <row r="103" spans="1:21" x14ac:dyDescent="0.25">
      <c r="Q103" s="65"/>
      <c r="R103" s="25" t="s">
        <v>271</v>
      </c>
    </row>
    <row r="104" spans="1:21" x14ac:dyDescent="0.25">
      <c r="R104" s="25" t="s">
        <v>272</v>
      </c>
    </row>
  </sheetData>
  <mergeCells count="26">
    <mergeCell ref="A88:T88"/>
    <mergeCell ref="A92:T92"/>
    <mergeCell ref="A95:T95"/>
    <mergeCell ref="A7:T7"/>
    <mergeCell ref="A12:T12"/>
    <mergeCell ref="A17:T17"/>
    <mergeCell ref="A21:T21"/>
    <mergeCell ref="A23:T23"/>
    <mergeCell ref="A29:T29"/>
    <mergeCell ref="A34:T34"/>
    <mergeCell ref="A39:T39"/>
    <mergeCell ref="A43:T43"/>
    <mergeCell ref="A47:T47"/>
    <mergeCell ref="A52:T52"/>
    <mergeCell ref="C1:T1"/>
    <mergeCell ref="C2:T2"/>
    <mergeCell ref="A81:T81"/>
    <mergeCell ref="A84:T84"/>
    <mergeCell ref="A60:T60"/>
    <mergeCell ref="A63:T63"/>
    <mergeCell ref="A68:T68"/>
    <mergeCell ref="A56:T56"/>
    <mergeCell ref="A58:T58"/>
    <mergeCell ref="A73:T73"/>
    <mergeCell ref="A76:T76"/>
    <mergeCell ref="A78:T78"/>
  </mergeCells>
  <pageMargins left="0.7" right="0.7" top="0.75" bottom="0.75" header="0.3" footer="0.3"/>
  <pageSetup paperSize="9" scale="41"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PIAS 1. 2025-2026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 Gascón</dc:creator>
  <cp:lastModifiedBy>ETALLER</cp:lastModifiedBy>
  <cp:lastPrinted>2026-05-28T12:21:33Z</cp:lastPrinted>
  <dcterms:created xsi:type="dcterms:W3CDTF">2025-10-31T11:25:13Z</dcterms:created>
  <dcterms:modified xsi:type="dcterms:W3CDTF">2026-07-09T10:23:50Z</dcterms:modified>
</cp:coreProperties>
</file>